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89" i="1" l="1"/>
  <c r="C81" i="1"/>
  <c r="C65" i="1"/>
  <c r="C73" i="1"/>
  <c r="C57" i="1" l="1"/>
  <c r="C48" i="1"/>
  <c r="C40" i="1"/>
  <c r="C32" i="1"/>
  <c r="C24" i="1"/>
  <c r="C17" i="1"/>
  <c r="O89" i="1"/>
  <c r="N89" i="1"/>
  <c r="M89" i="1"/>
  <c r="L89" i="1"/>
  <c r="K89" i="1"/>
  <c r="J89" i="1"/>
  <c r="I89" i="1"/>
  <c r="H89" i="1"/>
  <c r="G89" i="1"/>
  <c r="F89" i="1"/>
  <c r="E89" i="1"/>
  <c r="D89" i="1"/>
  <c r="O81" i="1"/>
  <c r="N81" i="1"/>
  <c r="M81" i="1"/>
  <c r="L81" i="1"/>
  <c r="K81" i="1"/>
  <c r="J81" i="1"/>
  <c r="I81" i="1"/>
  <c r="H81" i="1"/>
  <c r="G81" i="1"/>
  <c r="F81" i="1"/>
  <c r="E81" i="1"/>
  <c r="D81" i="1"/>
  <c r="O73" i="1"/>
  <c r="N73" i="1"/>
  <c r="M73" i="1"/>
  <c r="L73" i="1"/>
  <c r="K73" i="1"/>
  <c r="J73" i="1"/>
  <c r="I73" i="1"/>
  <c r="H73" i="1"/>
  <c r="G73" i="1"/>
  <c r="F73" i="1"/>
  <c r="E73" i="1"/>
  <c r="D73" i="1"/>
  <c r="O65" i="1"/>
  <c r="N65" i="1"/>
  <c r="M65" i="1"/>
  <c r="L65" i="1"/>
  <c r="K65" i="1"/>
  <c r="J65" i="1"/>
  <c r="I65" i="1"/>
  <c r="H65" i="1"/>
  <c r="G65" i="1"/>
  <c r="F65" i="1"/>
  <c r="E65" i="1"/>
  <c r="D65" i="1"/>
  <c r="O57" i="1"/>
  <c r="N57" i="1"/>
  <c r="M57" i="1"/>
  <c r="L57" i="1"/>
  <c r="K57" i="1"/>
  <c r="J57" i="1"/>
  <c r="I57" i="1"/>
  <c r="H57" i="1"/>
  <c r="G57" i="1"/>
  <c r="F57" i="1"/>
  <c r="E57" i="1"/>
  <c r="D57" i="1"/>
  <c r="O48" i="1"/>
  <c r="N48" i="1"/>
  <c r="M48" i="1"/>
  <c r="L48" i="1"/>
  <c r="K48" i="1"/>
  <c r="J48" i="1"/>
  <c r="I48" i="1"/>
  <c r="H48" i="1"/>
  <c r="G48" i="1"/>
  <c r="F48" i="1"/>
  <c r="E48" i="1"/>
  <c r="D48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4" i="1"/>
  <c r="N24" i="1"/>
  <c r="M24" i="1"/>
  <c r="L24" i="1"/>
  <c r="K24" i="1"/>
  <c r="J24" i="1"/>
  <c r="I24" i="1"/>
  <c r="H24" i="1"/>
  <c r="G24" i="1"/>
  <c r="F24" i="1"/>
  <c r="E24" i="1"/>
  <c r="D24" i="1"/>
  <c r="O17" i="1"/>
  <c r="O90" i="1" s="1"/>
  <c r="N17" i="1"/>
  <c r="N90" i="1" s="1"/>
  <c r="M17" i="1"/>
  <c r="L17" i="1"/>
  <c r="K17" i="1"/>
  <c r="K90" i="1" s="1"/>
  <c r="J17" i="1"/>
  <c r="J90" i="1" s="1"/>
  <c r="I17" i="1"/>
  <c r="I90" i="1" s="1"/>
  <c r="H17" i="1"/>
  <c r="H90" i="1" s="1"/>
  <c r="G17" i="1"/>
  <c r="G90" i="1" s="1"/>
  <c r="F17" i="1"/>
  <c r="F90" i="1" s="1"/>
  <c r="E17" i="1"/>
  <c r="E90" i="1" s="1"/>
  <c r="D17" i="1"/>
  <c r="D90" i="1" s="1"/>
  <c r="M90" i="1" l="1"/>
  <c r="L90" i="1"/>
</calcChain>
</file>

<file path=xl/sharedStrings.xml><?xml version="1.0" encoding="utf-8"?>
<sst xmlns="http://schemas.openxmlformats.org/spreadsheetml/2006/main" count="145" uniqueCount="101">
  <si>
    <t xml:space="preserve">  ПРИМЕРНОЕ  ДЕСЯТИДНЕВНОЕ  МЕНЮ ГОРЯЧИХ ЗАВТРАКОВ ДЛЯ УЧАЩИХСЯ 1-4 КЛАСС (ФЕДЕРАЛЬНЫЙ БЮДЖЕТ)                                                  </t>
  </si>
  <si>
    <t xml:space="preserve"> №  рецептур  </t>
  </si>
  <si>
    <t>Наименование  блюд</t>
  </si>
  <si>
    <t>Масса порции, г</t>
  </si>
  <si>
    <t>Пищевые вещества, г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</si>
  <si>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</si>
  <si>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</si>
  <si>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</si>
  <si>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</si>
  <si>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</si>
  <si>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</si>
  <si>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</si>
  <si>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</si>
  <si>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</si>
  <si>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</si>
  <si>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</si>
  <si>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</si>
  <si>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</si>
  <si>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</si>
  <si>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Неделя: первая</t>
  </si>
  <si>
    <t xml:space="preserve">1-день 1 вариант </t>
  </si>
  <si>
    <t>14М</t>
  </si>
  <si>
    <t>масло сливочное</t>
  </si>
  <si>
    <t>15М</t>
  </si>
  <si>
    <t>сыр порционный</t>
  </si>
  <si>
    <r>
      <t>160</t>
    </r>
    <r>
      <rPr>
        <b/>
        <sz val="10"/>
        <color indexed="63"/>
        <rFont val="Times New Roman"/>
        <family val="1"/>
        <charset val="204"/>
      </rPr>
      <t>м</t>
    </r>
  </si>
  <si>
    <t>суп молочный с макаронными изделиями</t>
  </si>
  <si>
    <t>376М/иоп</t>
  </si>
  <si>
    <t>хлеб пшеничный</t>
  </si>
  <si>
    <t>фрукты**</t>
  </si>
  <si>
    <t>итого:</t>
  </si>
  <si>
    <t>2-день 3вариант</t>
  </si>
  <si>
    <t>211М</t>
  </si>
  <si>
    <t>омлет с сыром запеченый</t>
  </si>
  <si>
    <t>71М</t>
  </si>
  <si>
    <t>овощная закуска*</t>
  </si>
  <si>
    <t>378М</t>
  </si>
  <si>
    <t>чай с молоком</t>
  </si>
  <si>
    <t>кондитерское изделие</t>
  </si>
  <si>
    <t>3-день 3 вариант</t>
  </si>
  <si>
    <t>278М</t>
  </si>
  <si>
    <t>сметана</t>
  </si>
  <si>
    <t>125М</t>
  </si>
  <si>
    <t>377М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</si>
  <si>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</si>
  <si>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хлеб йодированный </t>
  </si>
  <si>
    <t>4-день 3 вариант</t>
  </si>
  <si>
    <t>222М</t>
  </si>
  <si>
    <t>пудинг из творога запеченный</t>
  </si>
  <si>
    <t>371К</t>
  </si>
  <si>
    <t>молоко сгущеное</t>
  </si>
  <si>
    <t>382М</t>
  </si>
  <si>
    <t>какао напиток на молоке</t>
  </si>
  <si>
    <t>5-день 1 вариант</t>
  </si>
  <si>
    <t>260М</t>
  </si>
  <si>
    <t>312М</t>
  </si>
  <si>
    <t>картофельное пюре</t>
  </si>
  <si>
    <t>чай с лимоном</t>
  </si>
  <si>
    <t>434М(423)</t>
  </si>
  <si>
    <t>Неделя: вторая</t>
  </si>
  <si>
    <t>6-день 1 вариант</t>
  </si>
  <si>
    <t>394М</t>
  </si>
  <si>
    <t>464М</t>
  </si>
  <si>
    <t>какао на молоке</t>
  </si>
  <si>
    <t>7-день 3 вариант</t>
  </si>
  <si>
    <t>224М</t>
  </si>
  <si>
    <t>запеканка творожно -морковная</t>
  </si>
  <si>
    <t>376М</t>
  </si>
  <si>
    <t>чай с сахаром</t>
  </si>
  <si>
    <t>8-день 2 вариант</t>
  </si>
  <si>
    <t>255М</t>
  </si>
  <si>
    <t>304М</t>
  </si>
  <si>
    <t>379М</t>
  </si>
  <si>
    <t>кофейный напиток с молоком</t>
  </si>
  <si>
    <t>434М(471)</t>
  </si>
  <si>
    <t>9-день 3 вариант</t>
  </si>
  <si>
    <t>295М</t>
  </si>
  <si>
    <t>202М-203М</t>
  </si>
  <si>
    <t>макаронные изделия отварные</t>
  </si>
  <si>
    <t>хлеб йодированный</t>
  </si>
  <si>
    <t xml:space="preserve"> 10-день  1 вариант                                               </t>
  </si>
  <si>
    <t>3М</t>
  </si>
  <si>
    <t>175М</t>
  </si>
  <si>
    <t>каша молочная "Дружба"</t>
  </si>
  <si>
    <t>фрукты **</t>
  </si>
  <si>
    <t>среднее за 10 дней</t>
  </si>
  <si>
    <t>* Примечание: овощные закуски, салаты,  следует корректировать с учетом сезонности в соответствии с требованиями СанПиН 2.3/24.3590-20</t>
  </si>
  <si>
    <t>печень по-строгановски</t>
  </si>
  <si>
    <t xml:space="preserve">картофель отварной </t>
  </si>
  <si>
    <t xml:space="preserve">чай с лимоном </t>
  </si>
  <si>
    <t>овощи</t>
  </si>
  <si>
    <t>каша пшеничная</t>
  </si>
  <si>
    <t>йогурт пастеризованный</t>
  </si>
  <si>
    <t>рис отварной</t>
  </si>
  <si>
    <t>биточки рубленые из птицы с маслом</t>
  </si>
  <si>
    <t>тефтели рыбные  (минтай) с соусом</t>
  </si>
  <si>
    <t>гуляш из говядины с соусом</t>
  </si>
  <si>
    <t>тефтели из говядины с соусом</t>
  </si>
  <si>
    <t>** Фрукты : яблоки, банан,   апельсин</t>
  </si>
  <si>
    <t>*** Овощи свежие: огурец,помидор</t>
  </si>
  <si>
    <t xml:space="preserve">Утверждено
приказом директора                                                МБОУ СШ №13 г. Волгодонска
№7   от 10 января 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</si>
</sst>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6"/>
  <sheetViews>
    <sheetView tabSelected="1" workbookViewId="0">
      <selection activeCell="I2" sqref="I2:O2"/>
    </sheetView>
  </sheetViews>
  <sheetFormatPr defaultRowHeight="14.4" x14ac:dyDescent="0.3"/>
  <cols>
    <col min="1" max="1" width="8.109375" customWidth="1"/>
    <col min="2" max="2" width="31.109375" customWidth="1"/>
    <col min="3" max="3" width="8.33203125" customWidth="1"/>
    <col min="4" max="5" width="6.6640625" customWidth="1"/>
    <col min="6" max="6" width="9" customWidth="1"/>
    <col min="7" max="7" width="11.6640625" customWidth="1"/>
    <col min="8" max="15" width="6.6640625" customWidth="1"/>
  </cols>
  <sheetData>
    <row r="2" spans="1:15" ht="86.25" customHeight="1" x14ac:dyDescent="0.3">
      <c r="I2" s="49" t="s">
        <v>100</v>
      </c>
      <c r="J2" s="49"/>
      <c r="K2" s="49"/>
      <c r="L2" s="49"/>
      <c r="M2" s="49"/>
      <c r="N2" s="49"/>
      <c r="O2" s="49"/>
    </row>
    <row r="4" spans="1:15" ht="20.25" customHeight="1" x14ac:dyDescent="0.3">
      <c r="A4" s="39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3">
      <c r="A5" s="42" t="s">
        <v>1</v>
      </c>
      <c r="B5" s="44" t="s">
        <v>2</v>
      </c>
      <c r="C5" s="45" t="s">
        <v>3</v>
      </c>
      <c r="D5" s="44" t="s">
        <v>4</v>
      </c>
      <c r="E5" s="44"/>
      <c r="F5" s="44"/>
      <c r="G5" s="42" t="s">
        <v>5</v>
      </c>
      <c r="H5" s="44" t="s">
        <v>6</v>
      </c>
      <c r="I5" s="44"/>
      <c r="J5" s="44"/>
      <c r="K5" s="44"/>
      <c r="L5" s="42" t="s">
        <v>7</v>
      </c>
      <c r="M5" s="42"/>
      <c r="N5" s="42"/>
      <c r="O5" s="42"/>
    </row>
    <row r="6" spans="1:15" x14ac:dyDescent="0.3">
      <c r="A6" s="43"/>
      <c r="B6" s="43"/>
      <c r="C6" s="46"/>
      <c r="D6" s="44" t="s">
        <v>8</v>
      </c>
      <c r="E6" s="44" t="s">
        <v>9</v>
      </c>
      <c r="F6" s="44" t="s">
        <v>10</v>
      </c>
      <c r="G6" s="47"/>
      <c r="H6" s="44" t="s">
        <v>11</v>
      </c>
      <c r="I6" s="44" t="s">
        <v>12</v>
      </c>
      <c r="J6" s="44" t="s">
        <v>13</v>
      </c>
      <c r="K6" s="44" t="s">
        <v>14</v>
      </c>
      <c r="L6" s="44" t="s">
        <v>15</v>
      </c>
      <c r="M6" s="44" t="s">
        <v>16</v>
      </c>
      <c r="N6" s="44" t="s">
        <v>17</v>
      </c>
      <c r="O6" s="44" t="s">
        <v>18</v>
      </c>
    </row>
    <row r="7" spans="1:15" ht="46.5" customHeight="1" x14ac:dyDescent="0.3">
      <c r="A7" s="43"/>
      <c r="B7" s="43"/>
      <c r="C7" s="46"/>
      <c r="D7" s="42"/>
      <c r="E7" s="42"/>
      <c r="F7" s="42"/>
      <c r="G7" s="47"/>
      <c r="H7" s="42"/>
      <c r="I7" s="42"/>
      <c r="J7" s="42"/>
      <c r="K7" s="44"/>
      <c r="L7" s="42"/>
      <c r="M7" s="42"/>
      <c r="N7" s="42"/>
      <c r="O7" s="44"/>
    </row>
    <row r="8" spans="1:15" x14ac:dyDescent="0.3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x14ac:dyDescent="0.3">
      <c r="A9" s="44" t="s">
        <v>20</v>
      </c>
      <c r="B9" s="44"/>
      <c r="C9" s="44"/>
      <c r="D9" s="44"/>
      <c r="E9" s="44"/>
      <c r="F9" s="44"/>
      <c r="G9" s="44"/>
      <c r="H9" s="43"/>
      <c r="I9" s="43"/>
      <c r="J9" s="43"/>
      <c r="K9" s="43"/>
      <c r="L9" s="43"/>
      <c r="M9" s="43"/>
      <c r="N9" s="43"/>
      <c r="O9" s="43"/>
    </row>
    <row r="10" spans="1:15" x14ac:dyDescent="0.3">
      <c r="A10" s="1" t="s">
        <v>21</v>
      </c>
      <c r="B10" s="2" t="s">
        <v>22</v>
      </c>
      <c r="C10" s="3">
        <v>15</v>
      </c>
      <c r="D10" s="5">
        <v>0.08</v>
      </c>
      <c r="E10" s="5">
        <v>7.25</v>
      </c>
      <c r="F10" s="5">
        <v>0.13</v>
      </c>
      <c r="G10" s="5">
        <v>66</v>
      </c>
      <c r="H10" s="22">
        <v>0</v>
      </c>
      <c r="I10" s="22">
        <v>0</v>
      </c>
      <c r="J10" s="22">
        <v>0.04</v>
      </c>
      <c r="K10" s="22">
        <v>0.1</v>
      </c>
      <c r="L10" s="22">
        <v>2.4</v>
      </c>
      <c r="M10" s="22">
        <v>3</v>
      </c>
      <c r="N10" s="22">
        <v>0</v>
      </c>
      <c r="O10" s="22">
        <v>0.02</v>
      </c>
    </row>
    <row r="11" spans="1:15" x14ac:dyDescent="0.3">
      <c r="A11" s="1" t="s">
        <v>23</v>
      </c>
      <c r="B11" s="2" t="s">
        <v>24</v>
      </c>
      <c r="C11" s="3">
        <v>20</v>
      </c>
      <c r="D11" s="5">
        <v>4.6399999999999997</v>
      </c>
      <c r="E11" s="5">
        <v>5.9</v>
      </c>
      <c r="F11" s="5">
        <v>0</v>
      </c>
      <c r="G11" s="5">
        <v>72</v>
      </c>
      <c r="H11" s="22">
        <v>6.0000000000000001E-3</v>
      </c>
      <c r="I11" s="22">
        <v>0.14000000000000001</v>
      </c>
      <c r="J11" s="22">
        <v>5.1999999999999998E-2</v>
      </c>
      <c r="K11" s="22">
        <v>0.1</v>
      </c>
      <c r="L11" s="22">
        <v>176</v>
      </c>
      <c r="M11" s="22">
        <v>100</v>
      </c>
      <c r="N11" s="22">
        <v>7</v>
      </c>
      <c r="O11" s="22">
        <v>0.2</v>
      </c>
    </row>
    <row r="12" spans="1:15" ht="26.4" x14ac:dyDescent="0.3">
      <c r="A12" s="1" t="s">
        <v>25</v>
      </c>
      <c r="B12" s="6" t="s">
        <v>26</v>
      </c>
      <c r="C12" s="3">
        <v>200</v>
      </c>
      <c r="D12" s="5">
        <v>4.38</v>
      </c>
      <c r="E12" s="5">
        <v>3.8</v>
      </c>
      <c r="F12" s="5">
        <v>14.36</v>
      </c>
      <c r="G12" s="5">
        <v>120</v>
      </c>
      <c r="H12" s="23">
        <v>7.0000000000000007E-2</v>
      </c>
      <c r="I12" s="23">
        <v>0.66</v>
      </c>
      <c r="J12" s="23">
        <v>0.03</v>
      </c>
      <c r="K12" s="5">
        <v>0.32</v>
      </c>
      <c r="L12" s="23">
        <v>130.4</v>
      </c>
      <c r="M12" s="23">
        <v>109.5</v>
      </c>
      <c r="N12" s="23">
        <v>21.34</v>
      </c>
      <c r="O12" s="23">
        <v>0.52</v>
      </c>
    </row>
    <row r="13" spans="1:15" x14ac:dyDescent="0.3">
      <c r="A13" s="1" t="s">
        <v>27</v>
      </c>
      <c r="B13" s="2" t="s">
        <v>68</v>
      </c>
      <c r="C13" s="3">
        <v>200</v>
      </c>
      <c r="D13" s="5">
        <v>7.0000000000000007E-2</v>
      </c>
      <c r="E13" s="5">
        <v>0.02</v>
      </c>
      <c r="F13" s="5">
        <v>15</v>
      </c>
      <c r="G13" s="5">
        <v>60</v>
      </c>
      <c r="H13" s="22">
        <v>0</v>
      </c>
      <c r="I13" s="22">
        <v>0.03</v>
      </c>
      <c r="J13" s="22">
        <v>0</v>
      </c>
      <c r="K13" s="22">
        <v>0</v>
      </c>
      <c r="L13" s="22">
        <v>11.1</v>
      </c>
      <c r="M13" s="22">
        <v>2.8</v>
      </c>
      <c r="N13" s="22">
        <v>1.4</v>
      </c>
      <c r="O13" s="22">
        <v>0.28000000000000003</v>
      </c>
    </row>
    <row r="14" spans="1:15" x14ac:dyDescent="0.3">
      <c r="A14" s="1"/>
      <c r="B14" s="2" t="s">
        <v>28</v>
      </c>
      <c r="C14" s="3">
        <v>40</v>
      </c>
      <c r="D14" s="5">
        <v>2.4</v>
      </c>
      <c r="E14" s="5">
        <v>0.48</v>
      </c>
      <c r="F14" s="5">
        <v>16</v>
      </c>
      <c r="G14" s="5">
        <v>78.400000000000006</v>
      </c>
      <c r="H14" s="22">
        <v>0.06</v>
      </c>
      <c r="I14" s="22">
        <v>0</v>
      </c>
      <c r="J14" s="22">
        <v>0</v>
      </c>
      <c r="K14" s="22">
        <v>0.4</v>
      </c>
      <c r="L14" s="22">
        <v>12</v>
      </c>
      <c r="M14" s="22">
        <v>52</v>
      </c>
      <c r="N14" s="22">
        <v>16.8</v>
      </c>
      <c r="O14" s="5">
        <v>0.16</v>
      </c>
    </row>
    <row r="15" spans="1:15" x14ac:dyDescent="0.3">
      <c r="A15" s="1"/>
      <c r="B15" s="2" t="s">
        <v>29</v>
      </c>
      <c r="C15" s="3">
        <v>150</v>
      </c>
      <c r="D15" s="22">
        <v>1.7</v>
      </c>
      <c r="E15" s="22">
        <v>0.95</v>
      </c>
      <c r="F15" s="22">
        <v>29</v>
      </c>
      <c r="G15" s="22">
        <v>138.80000000000001</v>
      </c>
      <c r="H15" s="22">
        <v>1.2999999999999999E-2</v>
      </c>
      <c r="I15" s="22">
        <v>55.7</v>
      </c>
      <c r="J15" s="22">
        <v>0</v>
      </c>
      <c r="K15" s="22">
        <v>0.95</v>
      </c>
      <c r="L15" s="22">
        <v>73.5</v>
      </c>
      <c r="M15" s="22">
        <v>44.1</v>
      </c>
      <c r="N15" s="22">
        <v>35.700000000000003</v>
      </c>
      <c r="O15" s="22">
        <v>4.83</v>
      </c>
    </row>
    <row r="16" spans="1:15" x14ac:dyDescent="0.3">
      <c r="A16" s="1"/>
      <c r="B16" s="2"/>
      <c r="C16" s="3"/>
      <c r="D16" s="5"/>
      <c r="E16" s="5"/>
      <c r="F16" s="5"/>
      <c r="G16" s="5"/>
      <c r="H16" s="22"/>
      <c r="I16" s="22"/>
      <c r="J16" s="22"/>
      <c r="K16" s="22"/>
      <c r="L16" s="22"/>
      <c r="M16" s="22"/>
      <c r="N16" s="22"/>
      <c r="O16" s="5"/>
    </row>
    <row r="17" spans="1:15" x14ac:dyDescent="0.3">
      <c r="A17" s="1" t="s">
        <v>30</v>
      </c>
      <c r="B17" s="4"/>
      <c r="C17" s="36">
        <f>SUM(C10:C16)</f>
        <v>625</v>
      </c>
      <c r="D17" s="7">
        <f>SUM(D10:D15)</f>
        <v>13.27</v>
      </c>
      <c r="E17" s="7">
        <f>SUM(E10:E15)</f>
        <v>18.399999999999999</v>
      </c>
      <c r="F17" s="7">
        <f>SUM(F10:F15)</f>
        <v>74.490000000000009</v>
      </c>
      <c r="G17" s="7">
        <f>SUM(G10:G15)</f>
        <v>535.20000000000005</v>
      </c>
      <c r="H17" s="7">
        <f t="shared" ref="H17:O17" si="0">SUM(H12:H15)</f>
        <v>0.14300000000000002</v>
      </c>
      <c r="I17" s="7">
        <f t="shared" si="0"/>
        <v>56.39</v>
      </c>
      <c r="J17" s="7">
        <f t="shared" si="0"/>
        <v>0.03</v>
      </c>
      <c r="K17" s="7">
        <f t="shared" si="0"/>
        <v>1.67</v>
      </c>
      <c r="L17" s="7">
        <f t="shared" si="0"/>
        <v>227</v>
      </c>
      <c r="M17" s="7">
        <f t="shared" si="0"/>
        <v>208.4</v>
      </c>
      <c r="N17" s="7">
        <f t="shared" si="0"/>
        <v>75.240000000000009</v>
      </c>
      <c r="O17" s="7">
        <f t="shared" si="0"/>
        <v>5.79</v>
      </c>
    </row>
    <row r="18" spans="1:15" ht="21" customHeight="1" x14ac:dyDescent="0.3">
      <c r="A18" s="44" t="s">
        <v>31</v>
      </c>
      <c r="B18" s="44"/>
      <c r="C18" s="44"/>
      <c r="D18" s="44"/>
      <c r="E18" s="44"/>
      <c r="F18" s="44"/>
      <c r="G18" s="44"/>
      <c r="H18" s="43"/>
      <c r="I18" s="43"/>
      <c r="J18" s="43"/>
      <c r="K18" s="43"/>
      <c r="L18" s="43"/>
      <c r="M18" s="43"/>
      <c r="N18" s="43"/>
      <c r="O18" s="43"/>
    </row>
    <row r="19" spans="1:15" x14ac:dyDescent="0.3">
      <c r="A19" s="1" t="s">
        <v>32</v>
      </c>
      <c r="B19" s="6" t="s">
        <v>33</v>
      </c>
      <c r="C19" s="8">
        <v>200</v>
      </c>
      <c r="D19" s="9">
        <v>17.93</v>
      </c>
      <c r="E19" s="9">
        <v>29.42</v>
      </c>
      <c r="F19" s="9">
        <v>2.5499999999999998</v>
      </c>
      <c r="G19" s="9">
        <v>347.5</v>
      </c>
      <c r="H19" s="24">
        <v>0.09</v>
      </c>
      <c r="I19" s="24">
        <v>0.32</v>
      </c>
      <c r="J19" s="24">
        <v>0</v>
      </c>
      <c r="K19" s="24">
        <v>0</v>
      </c>
      <c r="L19" s="24">
        <v>261.49</v>
      </c>
      <c r="M19" s="24">
        <v>312.25</v>
      </c>
      <c r="N19" s="24">
        <v>21.83</v>
      </c>
      <c r="O19" s="24">
        <v>2.75</v>
      </c>
    </row>
    <row r="20" spans="1:15" x14ac:dyDescent="0.3">
      <c r="A20" s="1" t="s">
        <v>34</v>
      </c>
      <c r="B20" s="6" t="s">
        <v>35</v>
      </c>
      <c r="C20" s="3">
        <v>100</v>
      </c>
      <c r="D20" s="12">
        <v>0.56000000000000005</v>
      </c>
      <c r="E20" s="12">
        <v>0.1</v>
      </c>
      <c r="F20" s="12">
        <v>1.86</v>
      </c>
      <c r="G20" s="12">
        <v>10.5</v>
      </c>
      <c r="H20" s="12">
        <v>0.01</v>
      </c>
      <c r="I20" s="12">
        <v>0.34</v>
      </c>
      <c r="J20" s="12">
        <v>2.9</v>
      </c>
      <c r="K20" s="12">
        <v>0.01</v>
      </c>
      <c r="L20" s="12">
        <v>2.2999999999999998</v>
      </c>
      <c r="M20" s="12">
        <v>11.3</v>
      </c>
      <c r="N20" s="12">
        <v>3</v>
      </c>
      <c r="O20" s="12">
        <v>0.13</v>
      </c>
    </row>
    <row r="21" spans="1:15" x14ac:dyDescent="0.3">
      <c r="A21" s="1" t="s">
        <v>36</v>
      </c>
      <c r="B21" s="2" t="s">
        <v>37</v>
      </c>
      <c r="C21" s="3">
        <v>200</v>
      </c>
      <c r="D21" s="5">
        <v>1.52</v>
      </c>
      <c r="E21" s="5">
        <v>1.35</v>
      </c>
      <c r="F21" s="5">
        <v>15.9</v>
      </c>
      <c r="G21" s="5">
        <v>81</v>
      </c>
      <c r="H21" s="22">
        <v>0.04</v>
      </c>
      <c r="I21" s="22">
        <v>1.33</v>
      </c>
      <c r="J21" s="22">
        <v>0.01</v>
      </c>
      <c r="K21" s="22">
        <v>0</v>
      </c>
      <c r="L21" s="22">
        <v>126.6</v>
      </c>
      <c r="M21" s="22">
        <v>92.8</v>
      </c>
      <c r="N21" s="22">
        <v>15.4</v>
      </c>
      <c r="O21" s="22">
        <v>0.41</v>
      </c>
    </row>
    <row r="22" spans="1:15" x14ac:dyDescent="0.3">
      <c r="A22" s="1"/>
      <c r="B22" s="6" t="s">
        <v>38</v>
      </c>
      <c r="C22" s="3">
        <v>30</v>
      </c>
      <c r="D22" s="22">
        <v>1.21</v>
      </c>
      <c r="E22" s="22">
        <v>1.75</v>
      </c>
      <c r="F22" s="22">
        <v>52.35</v>
      </c>
      <c r="G22" s="22">
        <v>103.2</v>
      </c>
      <c r="H22" s="22">
        <v>0.09</v>
      </c>
      <c r="I22" s="22">
        <v>0.08</v>
      </c>
      <c r="J22" s="22">
        <v>1.5E-3</v>
      </c>
      <c r="K22" s="22">
        <v>0.96</v>
      </c>
      <c r="L22" s="22">
        <v>10.050000000000001</v>
      </c>
      <c r="M22" s="22">
        <v>30.9</v>
      </c>
      <c r="N22" s="22">
        <v>7.35</v>
      </c>
      <c r="O22" s="22">
        <v>0.54</v>
      </c>
    </row>
    <row r="23" spans="1:15" x14ac:dyDescent="0.3">
      <c r="A23" s="4"/>
      <c r="B23" s="6" t="s">
        <v>28</v>
      </c>
      <c r="C23" s="3">
        <v>40</v>
      </c>
      <c r="D23" s="5">
        <v>2.4</v>
      </c>
      <c r="E23" s="5">
        <v>0.48</v>
      </c>
      <c r="F23" s="5">
        <v>16</v>
      </c>
      <c r="G23" s="5">
        <v>78.400000000000006</v>
      </c>
      <c r="H23" s="22">
        <v>0.06</v>
      </c>
      <c r="I23" s="22">
        <v>0</v>
      </c>
      <c r="J23" s="22">
        <v>0</v>
      </c>
      <c r="K23" s="22">
        <v>0.4</v>
      </c>
      <c r="L23" s="22">
        <v>12</v>
      </c>
      <c r="M23" s="22">
        <v>52</v>
      </c>
      <c r="N23" s="22">
        <v>16.8</v>
      </c>
      <c r="O23" s="5">
        <v>0.16</v>
      </c>
    </row>
    <row r="24" spans="1:15" x14ac:dyDescent="0.3">
      <c r="A24" s="1" t="s">
        <v>30</v>
      </c>
      <c r="B24" s="4"/>
      <c r="C24" s="36">
        <f>SUM(C19:C23)</f>
        <v>570</v>
      </c>
      <c r="D24" s="7">
        <f t="shared" ref="D24:O24" si="1">SUM(D19:D23)</f>
        <v>23.619999999999997</v>
      </c>
      <c r="E24" s="7">
        <f t="shared" si="1"/>
        <v>33.1</v>
      </c>
      <c r="F24" s="7">
        <f t="shared" si="1"/>
        <v>88.66</v>
      </c>
      <c r="G24" s="7">
        <f t="shared" si="1"/>
        <v>620.6</v>
      </c>
      <c r="H24" s="7">
        <f t="shared" si="1"/>
        <v>0.28999999999999998</v>
      </c>
      <c r="I24" s="7">
        <f t="shared" si="1"/>
        <v>2.0700000000000003</v>
      </c>
      <c r="J24" s="7">
        <f t="shared" si="1"/>
        <v>2.9114999999999998</v>
      </c>
      <c r="K24" s="7">
        <f t="shared" si="1"/>
        <v>1.37</v>
      </c>
      <c r="L24" s="7">
        <f t="shared" si="1"/>
        <v>412.44</v>
      </c>
      <c r="M24" s="7">
        <f t="shared" si="1"/>
        <v>499.25</v>
      </c>
      <c r="N24" s="7">
        <f t="shared" si="1"/>
        <v>64.38</v>
      </c>
      <c r="O24" s="7">
        <f t="shared" si="1"/>
        <v>3.99</v>
      </c>
    </row>
    <row r="25" spans="1:15" ht="21" customHeight="1" x14ac:dyDescent="0.3">
      <c r="A25" s="44" t="s">
        <v>39</v>
      </c>
      <c r="B25" s="44"/>
      <c r="C25" s="44"/>
      <c r="D25" s="44"/>
      <c r="E25" s="44"/>
      <c r="F25" s="44"/>
      <c r="G25" s="44"/>
      <c r="H25" s="43"/>
      <c r="I25" s="43"/>
      <c r="J25" s="43"/>
      <c r="K25" s="43"/>
      <c r="L25" s="43"/>
      <c r="M25" s="43"/>
      <c r="N25" s="43"/>
      <c r="O25" s="43"/>
    </row>
    <row r="26" spans="1:15" x14ac:dyDescent="0.3">
      <c r="A26" s="1" t="s">
        <v>40</v>
      </c>
      <c r="B26" s="26" t="s">
        <v>97</v>
      </c>
      <c r="C26" s="3">
        <v>120</v>
      </c>
      <c r="D26" s="5">
        <v>5.7</v>
      </c>
      <c r="E26" s="5">
        <v>6.36</v>
      </c>
      <c r="F26" s="5">
        <v>7.45</v>
      </c>
      <c r="G26" s="5">
        <v>109.8</v>
      </c>
      <c r="H26" s="11">
        <v>0.04</v>
      </c>
      <c r="I26" s="11">
        <v>0.52</v>
      </c>
      <c r="J26" s="11">
        <v>2.5000000000000001E-2</v>
      </c>
      <c r="K26" s="11">
        <v>0</v>
      </c>
      <c r="L26" s="11">
        <v>20.329999999999998</v>
      </c>
      <c r="M26" s="11">
        <v>64.27</v>
      </c>
      <c r="N26" s="11">
        <v>13.33</v>
      </c>
      <c r="O26" s="11">
        <v>0.63</v>
      </c>
    </row>
    <row r="27" spans="1:15" x14ac:dyDescent="0.3">
      <c r="A27" s="1" t="s">
        <v>42</v>
      </c>
      <c r="B27" s="27" t="s">
        <v>88</v>
      </c>
      <c r="C27" s="10">
        <v>185</v>
      </c>
      <c r="D27" s="25">
        <v>2.89</v>
      </c>
      <c r="E27" s="22">
        <v>5.66</v>
      </c>
      <c r="F27" s="22">
        <v>19.989999999999998</v>
      </c>
      <c r="G27" s="22">
        <v>150</v>
      </c>
      <c r="H27" s="22">
        <v>0.16</v>
      </c>
      <c r="I27" s="22">
        <v>20.6</v>
      </c>
      <c r="J27" s="22">
        <v>0.03</v>
      </c>
      <c r="K27" s="22">
        <v>0.21</v>
      </c>
      <c r="L27" s="22">
        <v>19.510000000000002</v>
      </c>
      <c r="M27" s="22">
        <v>79.7</v>
      </c>
      <c r="N27" s="22">
        <v>29.03</v>
      </c>
      <c r="O27" s="22">
        <v>1.17</v>
      </c>
    </row>
    <row r="28" spans="1:15" x14ac:dyDescent="0.3">
      <c r="A28" s="1" t="s">
        <v>34</v>
      </c>
      <c r="B28" s="6" t="s">
        <v>90</v>
      </c>
      <c r="C28" s="3">
        <v>60</v>
      </c>
      <c r="D28" s="12">
        <v>0.18</v>
      </c>
      <c r="E28" s="12">
        <v>0.03</v>
      </c>
      <c r="F28" s="12">
        <v>0.56999999999999995</v>
      </c>
      <c r="G28" s="12">
        <v>3.4</v>
      </c>
      <c r="H28" s="12">
        <v>0.01</v>
      </c>
      <c r="I28" s="12">
        <v>2.2400000000000002</v>
      </c>
      <c r="J28" s="12">
        <v>0</v>
      </c>
      <c r="K28" s="12">
        <v>0</v>
      </c>
      <c r="L28" s="12">
        <v>3.1</v>
      </c>
      <c r="M28" s="12">
        <v>5.6</v>
      </c>
      <c r="N28" s="12">
        <v>3.4</v>
      </c>
      <c r="O28" s="12">
        <v>0.14000000000000001</v>
      </c>
    </row>
    <row r="29" spans="1:15" s="32" customFormat="1" ht="14.25" customHeight="1" x14ac:dyDescent="0.3">
      <c r="A29" s="30" t="s">
        <v>43</v>
      </c>
      <c r="B29" s="6" t="s">
        <v>89</v>
      </c>
      <c r="C29" s="31">
        <v>207</v>
      </c>
      <c r="D29" s="16">
        <v>0.13</v>
      </c>
      <c r="E29" s="16">
        <v>0.02</v>
      </c>
      <c r="F29" s="16" t="s">
        <v>44</v>
      </c>
      <c r="G29" s="16">
        <v>62</v>
      </c>
      <c r="H29" s="16">
        <v>0</v>
      </c>
      <c r="I29" s="16">
        <v>2.83</v>
      </c>
      <c r="J29" s="16">
        <v>0</v>
      </c>
      <c r="K29" s="16">
        <v>0.01</v>
      </c>
      <c r="L29" s="16">
        <v>14.2</v>
      </c>
      <c r="M29" s="16">
        <v>4.4000000000000004</v>
      </c>
      <c r="N29" s="16">
        <v>2.4</v>
      </c>
      <c r="O29" s="16">
        <v>0.36</v>
      </c>
    </row>
    <row r="30" spans="1:15" x14ac:dyDescent="0.3">
      <c r="A30" s="1"/>
      <c r="B30" s="27" t="s">
        <v>45</v>
      </c>
      <c r="C30" s="10">
        <v>20</v>
      </c>
      <c r="D30" s="25">
        <v>0.13200000000000001</v>
      </c>
      <c r="E30" s="22">
        <v>0</v>
      </c>
      <c r="F30" s="22">
        <v>16</v>
      </c>
      <c r="G30" s="22">
        <v>65.319999999999993</v>
      </c>
      <c r="H30" s="22">
        <v>0</v>
      </c>
      <c r="I30" s="22">
        <v>0</v>
      </c>
      <c r="J30" s="22">
        <v>0</v>
      </c>
      <c r="K30" s="22">
        <v>0</v>
      </c>
      <c r="L30" s="22">
        <v>5.32</v>
      </c>
      <c r="M30" s="22">
        <v>2.66</v>
      </c>
      <c r="N30" s="22">
        <v>1.32</v>
      </c>
      <c r="O30" s="22">
        <v>0.26</v>
      </c>
    </row>
    <row r="31" spans="1:15" x14ac:dyDescent="0.3">
      <c r="A31" s="1"/>
      <c r="B31" s="27" t="s">
        <v>38</v>
      </c>
      <c r="C31" s="10">
        <v>20</v>
      </c>
      <c r="D31" s="11">
        <v>0.13200000000000001</v>
      </c>
      <c r="E31" s="5">
        <v>0</v>
      </c>
      <c r="F31" s="5">
        <v>16</v>
      </c>
      <c r="G31" s="5">
        <v>65.319999999999993</v>
      </c>
      <c r="H31" s="5">
        <v>0</v>
      </c>
      <c r="I31" s="5">
        <v>0</v>
      </c>
      <c r="J31" s="5">
        <v>0</v>
      </c>
      <c r="K31" s="5">
        <v>0</v>
      </c>
      <c r="L31" s="5">
        <v>2.7</v>
      </c>
      <c r="M31" s="5">
        <v>1.33</v>
      </c>
      <c r="N31" s="5">
        <v>0.7</v>
      </c>
      <c r="O31" s="5">
        <v>0.13</v>
      </c>
    </row>
    <row r="32" spans="1:15" x14ac:dyDescent="0.3">
      <c r="A32" s="1" t="s">
        <v>30</v>
      </c>
      <c r="B32" s="13"/>
      <c r="C32" s="36">
        <f>SUM(C26:C31)</f>
        <v>612</v>
      </c>
      <c r="D32" s="7">
        <f>SUM(D26:D31)</f>
        <v>9.1639999999999997</v>
      </c>
      <c r="E32" s="7">
        <f t="shared" ref="E32:O32" si="2">SUM(E26:E31)</f>
        <v>12.069999999999999</v>
      </c>
      <c r="F32" s="7">
        <f t="shared" si="2"/>
        <v>60.01</v>
      </c>
      <c r="G32" s="7">
        <f t="shared" si="2"/>
        <v>455.84</v>
      </c>
      <c r="H32" s="7">
        <f t="shared" si="2"/>
        <v>0.21000000000000002</v>
      </c>
      <c r="I32" s="7">
        <f t="shared" si="2"/>
        <v>26.189999999999998</v>
      </c>
      <c r="J32" s="7">
        <f t="shared" si="2"/>
        <v>5.5E-2</v>
      </c>
      <c r="K32" s="7">
        <f t="shared" si="2"/>
        <v>0.22</v>
      </c>
      <c r="L32" s="7">
        <f t="shared" si="2"/>
        <v>65.16</v>
      </c>
      <c r="M32" s="7">
        <f t="shared" si="2"/>
        <v>157.96</v>
      </c>
      <c r="N32" s="7">
        <f t="shared" si="2"/>
        <v>50.18</v>
      </c>
      <c r="O32" s="7">
        <f t="shared" si="2"/>
        <v>2.6899999999999995</v>
      </c>
    </row>
    <row r="33" spans="1:15" ht="19.5" customHeight="1" x14ac:dyDescent="0.3">
      <c r="A33" s="44" t="s">
        <v>46</v>
      </c>
      <c r="B33" s="44"/>
      <c r="C33" s="44"/>
      <c r="D33" s="44"/>
      <c r="E33" s="44"/>
      <c r="F33" s="44"/>
      <c r="G33" s="44"/>
      <c r="H33" s="43"/>
      <c r="I33" s="43"/>
      <c r="J33" s="43"/>
      <c r="K33" s="43"/>
      <c r="L33" s="43"/>
      <c r="M33" s="43"/>
      <c r="N33" s="43"/>
      <c r="O33" s="43"/>
    </row>
    <row r="34" spans="1:15" x14ac:dyDescent="0.3">
      <c r="A34" s="1" t="s">
        <v>23</v>
      </c>
      <c r="B34" s="2" t="s">
        <v>24</v>
      </c>
      <c r="C34" s="35">
        <v>15</v>
      </c>
      <c r="D34" s="22">
        <v>3.48</v>
      </c>
      <c r="E34" s="22">
        <v>4.43</v>
      </c>
      <c r="F34" s="22">
        <v>0</v>
      </c>
      <c r="G34" s="22">
        <v>54</v>
      </c>
      <c r="H34" s="22">
        <v>5.0000000000000001E-3</v>
      </c>
      <c r="I34" s="22">
        <v>0.105</v>
      </c>
      <c r="J34" s="22">
        <v>3.9E-2</v>
      </c>
      <c r="K34" s="22">
        <v>7.4999999999999997E-2</v>
      </c>
      <c r="L34" s="22">
        <v>132</v>
      </c>
      <c r="M34" s="22">
        <v>75</v>
      </c>
      <c r="N34" s="22">
        <v>5.25</v>
      </c>
      <c r="O34" s="22">
        <v>0.15</v>
      </c>
    </row>
    <row r="35" spans="1:15" x14ac:dyDescent="0.3">
      <c r="A35" s="1" t="s">
        <v>47</v>
      </c>
      <c r="B35" s="6" t="s">
        <v>48</v>
      </c>
      <c r="C35" s="35">
        <v>200</v>
      </c>
      <c r="D35" s="12">
        <v>19.41</v>
      </c>
      <c r="E35" s="12">
        <v>15.2</v>
      </c>
      <c r="F35" s="12">
        <v>49.73</v>
      </c>
      <c r="G35" s="12">
        <v>413.6</v>
      </c>
      <c r="H35" s="12">
        <v>9.6000000000000002E-2</v>
      </c>
      <c r="I35" s="12">
        <v>0.79</v>
      </c>
      <c r="J35" s="12">
        <v>0.35</v>
      </c>
      <c r="K35" s="12">
        <v>0</v>
      </c>
      <c r="L35" s="12">
        <v>242.6</v>
      </c>
      <c r="M35" s="12">
        <v>369.55</v>
      </c>
      <c r="N35" s="12">
        <v>52.41</v>
      </c>
      <c r="O35" s="12">
        <v>0.9</v>
      </c>
    </row>
    <row r="36" spans="1:15" x14ac:dyDescent="0.3">
      <c r="A36" s="1" t="s">
        <v>49</v>
      </c>
      <c r="B36" s="6" t="s">
        <v>50</v>
      </c>
      <c r="C36" s="35">
        <v>20</v>
      </c>
      <c r="D36" s="5">
        <v>1.08</v>
      </c>
      <c r="E36" s="5">
        <v>1.27</v>
      </c>
      <c r="F36" s="5">
        <v>8.3000000000000007</v>
      </c>
      <c r="G36" s="5">
        <v>49.2</v>
      </c>
      <c r="H36" s="5">
        <v>1.4999999999999999E-2</v>
      </c>
      <c r="I36" s="5">
        <v>0.39</v>
      </c>
      <c r="J36" s="5">
        <v>11.1</v>
      </c>
      <c r="K36" s="5">
        <v>0.03</v>
      </c>
      <c r="L36" s="5">
        <v>42.6</v>
      </c>
      <c r="M36" s="5">
        <v>37.9</v>
      </c>
      <c r="N36" s="5">
        <v>3.9</v>
      </c>
      <c r="O36" s="5">
        <v>0.03</v>
      </c>
    </row>
    <row r="37" spans="1:15" x14ac:dyDescent="0.3">
      <c r="A37" s="1" t="s">
        <v>51</v>
      </c>
      <c r="B37" s="6" t="s">
        <v>52</v>
      </c>
      <c r="C37" s="35">
        <v>200</v>
      </c>
      <c r="D37" s="12">
        <v>4.08</v>
      </c>
      <c r="E37" s="12">
        <v>3.54</v>
      </c>
      <c r="F37" s="12">
        <v>17.579999999999998</v>
      </c>
      <c r="G37" s="12">
        <v>118.6</v>
      </c>
      <c r="H37" s="12">
        <v>0</v>
      </c>
      <c r="I37" s="12">
        <v>2.2000000000000002</v>
      </c>
      <c r="J37" s="12">
        <v>0</v>
      </c>
      <c r="K37" s="12">
        <v>0</v>
      </c>
      <c r="L37" s="12">
        <v>16</v>
      </c>
      <c r="M37" s="12">
        <v>8</v>
      </c>
      <c r="N37" s="12">
        <v>6</v>
      </c>
      <c r="O37" s="12">
        <v>0.8</v>
      </c>
    </row>
    <row r="38" spans="1:15" x14ac:dyDescent="0.3">
      <c r="A38" s="1"/>
      <c r="B38" s="6" t="s">
        <v>28</v>
      </c>
      <c r="C38" s="35">
        <v>40</v>
      </c>
      <c r="D38" s="5">
        <v>2.4</v>
      </c>
      <c r="E38" s="5">
        <v>0.48</v>
      </c>
      <c r="F38" s="5">
        <v>16</v>
      </c>
      <c r="G38" s="5">
        <v>78.400000000000006</v>
      </c>
      <c r="H38" s="5">
        <v>0</v>
      </c>
      <c r="I38" s="5">
        <v>0</v>
      </c>
      <c r="J38" s="5">
        <v>320</v>
      </c>
      <c r="K38" s="5">
        <v>0.8</v>
      </c>
      <c r="L38" s="5">
        <v>19.600000000000001</v>
      </c>
      <c r="M38" s="5">
        <v>24</v>
      </c>
      <c r="N38" s="5">
        <v>0</v>
      </c>
      <c r="O38" s="5">
        <v>0.16</v>
      </c>
    </row>
    <row r="39" spans="1:15" x14ac:dyDescent="0.3">
      <c r="A39" s="1"/>
      <c r="B39" s="6" t="s">
        <v>29</v>
      </c>
      <c r="C39" s="35">
        <v>100</v>
      </c>
      <c r="D39" s="22">
        <v>1.2</v>
      </c>
      <c r="E39" s="22">
        <v>0.68</v>
      </c>
      <c r="F39" s="22">
        <v>20.7</v>
      </c>
      <c r="G39" s="22">
        <v>99</v>
      </c>
      <c r="H39" s="22">
        <v>0.09</v>
      </c>
      <c r="I39" s="22">
        <v>39.75</v>
      </c>
      <c r="J39" s="22">
        <v>0</v>
      </c>
      <c r="K39" s="22">
        <v>0.68</v>
      </c>
      <c r="L39" s="22">
        <v>52.5</v>
      </c>
      <c r="M39" s="22">
        <v>31.5</v>
      </c>
      <c r="N39" s="22">
        <v>25.5</v>
      </c>
      <c r="O39" s="22">
        <v>3.45</v>
      </c>
    </row>
    <row r="40" spans="1:15" x14ac:dyDescent="0.3">
      <c r="A40" s="1" t="s">
        <v>30</v>
      </c>
      <c r="B40" s="4"/>
      <c r="C40" s="36">
        <f>SUM(C34:C39)</f>
        <v>575</v>
      </c>
      <c r="D40" s="7">
        <f>SUM(D35:D39)</f>
        <v>28.169999999999998</v>
      </c>
      <c r="E40" s="7">
        <f t="shared" ref="E40:O40" si="3">SUM(E35:E39)</f>
        <v>21.169999999999998</v>
      </c>
      <c r="F40" s="7">
        <f t="shared" si="3"/>
        <v>112.31</v>
      </c>
      <c r="G40" s="7">
        <f t="shared" si="3"/>
        <v>758.8</v>
      </c>
      <c r="H40" s="7">
        <f t="shared" si="3"/>
        <v>0.20100000000000001</v>
      </c>
      <c r="I40" s="7">
        <f t="shared" si="3"/>
        <v>43.13</v>
      </c>
      <c r="J40" s="7">
        <f t="shared" si="3"/>
        <v>331.45</v>
      </c>
      <c r="K40" s="7">
        <f t="shared" si="3"/>
        <v>1.5100000000000002</v>
      </c>
      <c r="L40" s="7">
        <f t="shared" si="3"/>
        <v>373.3</v>
      </c>
      <c r="M40" s="7">
        <f t="shared" si="3"/>
        <v>470.95</v>
      </c>
      <c r="N40" s="7">
        <f t="shared" si="3"/>
        <v>87.81</v>
      </c>
      <c r="O40" s="7">
        <f t="shared" si="3"/>
        <v>5.34</v>
      </c>
    </row>
    <row r="41" spans="1:15" x14ac:dyDescent="0.3">
      <c r="A41" s="44" t="s">
        <v>53</v>
      </c>
      <c r="B41" s="44"/>
      <c r="C41" s="44"/>
      <c r="D41" s="44"/>
      <c r="E41" s="44"/>
      <c r="F41" s="44"/>
      <c r="G41" s="44"/>
      <c r="H41" s="43"/>
      <c r="I41" s="43"/>
      <c r="J41" s="43"/>
      <c r="K41" s="43"/>
      <c r="L41" s="43"/>
      <c r="M41" s="43"/>
      <c r="N41" s="43"/>
      <c r="O41" s="43"/>
    </row>
    <row r="42" spans="1:15" x14ac:dyDescent="0.3">
      <c r="A42" s="1" t="s">
        <v>54</v>
      </c>
      <c r="B42" s="14" t="s">
        <v>96</v>
      </c>
      <c r="C42" s="3">
        <v>100</v>
      </c>
      <c r="D42" s="5">
        <v>11.64</v>
      </c>
      <c r="E42" s="5">
        <v>13.43</v>
      </c>
      <c r="F42" s="5">
        <v>2.31</v>
      </c>
      <c r="G42" s="5">
        <v>176.8</v>
      </c>
      <c r="H42" s="5">
        <v>2.4E-2</v>
      </c>
      <c r="I42" s="5">
        <v>0.74</v>
      </c>
      <c r="J42" s="5">
        <v>0</v>
      </c>
      <c r="K42" s="5">
        <v>2.15</v>
      </c>
      <c r="L42" s="5">
        <v>17.45</v>
      </c>
      <c r="M42" s="5">
        <v>123.32</v>
      </c>
      <c r="N42" s="5">
        <v>17.62</v>
      </c>
      <c r="O42" s="5">
        <v>2.5</v>
      </c>
    </row>
    <row r="43" spans="1:15" x14ac:dyDescent="0.3">
      <c r="A43" s="1" t="s">
        <v>55</v>
      </c>
      <c r="B43" s="14" t="s">
        <v>56</v>
      </c>
      <c r="C43" s="3">
        <v>180</v>
      </c>
      <c r="D43" s="16">
        <v>3.06</v>
      </c>
      <c r="E43" s="16">
        <v>4.8</v>
      </c>
      <c r="F43" s="16">
        <v>20.43</v>
      </c>
      <c r="G43" s="16">
        <v>137.25</v>
      </c>
      <c r="H43" s="16">
        <v>0.14000000000000001</v>
      </c>
      <c r="I43" s="16">
        <v>18.16</v>
      </c>
      <c r="J43" s="16">
        <v>0</v>
      </c>
      <c r="K43" s="22">
        <v>0.16</v>
      </c>
      <c r="L43" s="16">
        <v>37</v>
      </c>
      <c r="M43" s="16">
        <v>86.6</v>
      </c>
      <c r="N43" s="16">
        <v>27.75</v>
      </c>
      <c r="O43" s="16">
        <v>1</v>
      </c>
    </row>
    <row r="44" spans="1:15" x14ac:dyDescent="0.3">
      <c r="A44" s="1" t="s">
        <v>34</v>
      </c>
      <c r="B44" s="6" t="s">
        <v>90</v>
      </c>
      <c r="C44" s="3">
        <v>60</v>
      </c>
      <c r="D44" s="12">
        <v>0.18</v>
      </c>
      <c r="E44" s="12">
        <v>0.03</v>
      </c>
      <c r="F44" s="12">
        <v>0.56999999999999995</v>
      </c>
      <c r="G44" s="12">
        <v>3.4</v>
      </c>
      <c r="H44" s="12">
        <v>0.01</v>
      </c>
      <c r="I44" s="12">
        <v>2.2400000000000002</v>
      </c>
      <c r="J44" s="12">
        <v>0</v>
      </c>
      <c r="K44" s="12">
        <v>0</v>
      </c>
      <c r="L44" s="12">
        <v>3.1</v>
      </c>
      <c r="M44" s="12">
        <v>5.6</v>
      </c>
      <c r="N44" s="12">
        <v>3.4</v>
      </c>
      <c r="O44" s="12">
        <v>0.14000000000000001</v>
      </c>
    </row>
    <row r="45" spans="1:15" x14ac:dyDescent="0.3">
      <c r="A45" s="1" t="s">
        <v>43</v>
      </c>
      <c r="B45" s="6" t="s">
        <v>57</v>
      </c>
      <c r="C45" s="3">
        <v>207</v>
      </c>
      <c r="D45" s="16">
        <v>0.13</v>
      </c>
      <c r="E45" s="16">
        <v>0.02</v>
      </c>
      <c r="F45" s="16">
        <v>15.2</v>
      </c>
      <c r="G45" s="16">
        <v>62</v>
      </c>
      <c r="H45" s="16">
        <v>0</v>
      </c>
      <c r="I45" s="16">
        <v>2.83</v>
      </c>
      <c r="J45" s="16">
        <v>0</v>
      </c>
      <c r="K45" s="16">
        <v>0.01</v>
      </c>
      <c r="L45" s="16">
        <v>14.2</v>
      </c>
      <c r="M45" s="16">
        <v>4.4000000000000004</v>
      </c>
      <c r="N45" s="16">
        <v>2.4</v>
      </c>
      <c r="O45" s="16">
        <v>0.36</v>
      </c>
    </row>
    <row r="46" spans="1:15" x14ac:dyDescent="0.3">
      <c r="A46" s="1"/>
      <c r="B46" s="2" t="s">
        <v>28</v>
      </c>
      <c r="C46" s="3">
        <v>40</v>
      </c>
      <c r="D46" s="5">
        <v>2.4</v>
      </c>
      <c r="E46" s="5">
        <v>0.48</v>
      </c>
      <c r="F46" s="5">
        <v>16</v>
      </c>
      <c r="G46" s="5">
        <v>78.400000000000006</v>
      </c>
      <c r="H46" s="5">
        <v>0</v>
      </c>
      <c r="I46" s="5">
        <v>0</v>
      </c>
      <c r="J46" s="5">
        <v>320</v>
      </c>
      <c r="K46" s="5">
        <v>0.8</v>
      </c>
      <c r="L46" s="5">
        <v>19.600000000000001</v>
      </c>
      <c r="M46" s="5">
        <v>24</v>
      </c>
      <c r="N46" s="5">
        <v>0</v>
      </c>
      <c r="O46" s="5">
        <v>0.16</v>
      </c>
    </row>
    <row r="47" spans="1:15" x14ac:dyDescent="0.3">
      <c r="A47" s="1" t="s">
        <v>58</v>
      </c>
      <c r="B47" s="6" t="s">
        <v>38</v>
      </c>
      <c r="C47" s="3">
        <v>30</v>
      </c>
      <c r="D47" s="22">
        <v>1.21</v>
      </c>
      <c r="E47" s="22">
        <v>1.75</v>
      </c>
      <c r="F47" s="22">
        <v>52.35</v>
      </c>
      <c r="G47" s="22">
        <v>103.2</v>
      </c>
      <c r="H47" s="22">
        <v>0.09</v>
      </c>
      <c r="I47" s="22">
        <v>0.08</v>
      </c>
      <c r="J47" s="22">
        <v>1.5E-3</v>
      </c>
      <c r="K47" s="22">
        <v>0.96</v>
      </c>
      <c r="L47" s="22">
        <v>10.050000000000001</v>
      </c>
      <c r="M47" s="22">
        <v>30.9</v>
      </c>
      <c r="N47" s="22">
        <v>7.35</v>
      </c>
      <c r="O47" s="22">
        <v>0.54</v>
      </c>
    </row>
    <row r="48" spans="1:15" x14ac:dyDescent="0.3">
      <c r="A48" s="1" t="s">
        <v>30</v>
      </c>
      <c r="B48" s="27"/>
      <c r="C48" s="36">
        <f>SUM(C42:C47)</f>
        <v>617</v>
      </c>
      <c r="D48" s="7">
        <f>SUM(D42:D47)</f>
        <v>18.62</v>
      </c>
      <c r="E48" s="7">
        <f t="shared" ref="E48:O48" si="4">SUM(E42:E47)</f>
        <v>20.51</v>
      </c>
      <c r="F48" s="7">
        <f t="shared" si="4"/>
        <v>106.86</v>
      </c>
      <c r="G48" s="7">
        <f t="shared" si="4"/>
        <v>561.05000000000007</v>
      </c>
      <c r="H48" s="7">
        <f t="shared" si="4"/>
        <v>0.26400000000000001</v>
      </c>
      <c r="I48" s="7">
        <f t="shared" si="4"/>
        <v>24.049999999999997</v>
      </c>
      <c r="J48" s="7">
        <f t="shared" si="4"/>
        <v>320.00150000000002</v>
      </c>
      <c r="K48" s="7">
        <f t="shared" si="4"/>
        <v>4.08</v>
      </c>
      <c r="L48" s="7">
        <f t="shared" si="4"/>
        <v>101.39999999999999</v>
      </c>
      <c r="M48" s="7">
        <f t="shared" si="4"/>
        <v>274.82</v>
      </c>
      <c r="N48" s="7">
        <f t="shared" si="4"/>
        <v>58.52</v>
      </c>
      <c r="O48" s="7">
        <f t="shared" si="4"/>
        <v>4.7</v>
      </c>
    </row>
    <row r="49" spans="1:15" x14ac:dyDescent="0.3">
      <c r="A49" s="44" t="s">
        <v>59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 x14ac:dyDescent="0.3">
      <c r="A50" s="44" t="s">
        <v>60</v>
      </c>
      <c r="B50" s="44"/>
      <c r="C50" s="44"/>
      <c r="D50" s="44"/>
      <c r="E50" s="44"/>
      <c r="F50" s="44"/>
      <c r="G50" s="44"/>
      <c r="H50" s="43"/>
      <c r="I50" s="43"/>
      <c r="J50" s="43"/>
      <c r="K50" s="43"/>
      <c r="L50" s="43"/>
      <c r="M50" s="43"/>
      <c r="N50" s="43"/>
      <c r="O50" s="43"/>
    </row>
    <row r="51" spans="1:15" x14ac:dyDescent="0.3">
      <c r="A51" s="1" t="s">
        <v>61</v>
      </c>
      <c r="B51" s="2" t="s">
        <v>95</v>
      </c>
      <c r="C51" s="3">
        <v>130</v>
      </c>
      <c r="D51" s="12">
        <v>10.58</v>
      </c>
      <c r="E51" s="12">
        <v>10.3</v>
      </c>
      <c r="F51" s="12">
        <v>15.05</v>
      </c>
      <c r="G51" s="12">
        <v>195.2</v>
      </c>
      <c r="H51" s="12">
        <v>0.1</v>
      </c>
      <c r="I51" s="12">
        <v>1.84</v>
      </c>
      <c r="J51" s="12">
        <v>2.4E-2</v>
      </c>
      <c r="K51" s="12">
        <v>0</v>
      </c>
      <c r="L51" s="12">
        <v>81.680000000000007</v>
      </c>
      <c r="M51" s="12">
        <v>156.63999999999999</v>
      </c>
      <c r="N51" s="12">
        <v>26.05</v>
      </c>
      <c r="O51" s="12">
        <v>0.8</v>
      </c>
    </row>
    <row r="52" spans="1:15" x14ac:dyDescent="0.3">
      <c r="A52" s="1" t="s">
        <v>62</v>
      </c>
      <c r="B52" s="2" t="s">
        <v>91</v>
      </c>
      <c r="C52" s="3">
        <v>180</v>
      </c>
      <c r="D52" s="16">
        <v>6.41</v>
      </c>
      <c r="E52" s="16">
        <v>7.5</v>
      </c>
      <c r="F52" s="16">
        <v>37.6</v>
      </c>
      <c r="G52" s="16">
        <v>243.75</v>
      </c>
      <c r="H52" s="16">
        <v>0.12</v>
      </c>
      <c r="I52" s="16">
        <v>0</v>
      </c>
      <c r="J52" s="16">
        <v>0</v>
      </c>
      <c r="K52" s="22">
        <v>0</v>
      </c>
      <c r="L52" s="16">
        <v>33.799999999999997</v>
      </c>
      <c r="M52" s="16">
        <v>146.69999999999999</v>
      </c>
      <c r="N52" s="16">
        <v>34.4</v>
      </c>
      <c r="O52" s="16">
        <v>2.48</v>
      </c>
    </row>
    <row r="53" spans="1:15" x14ac:dyDescent="0.3">
      <c r="A53" s="1" t="s">
        <v>34</v>
      </c>
      <c r="B53" s="6" t="s">
        <v>90</v>
      </c>
      <c r="C53" s="3">
        <v>60</v>
      </c>
      <c r="D53" s="12">
        <v>0.18</v>
      </c>
      <c r="E53" s="12">
        <v>0.03</v>
      </c>
      <c r="F53" s="12">
        <v>0.56999999999999995</v>
      </c>
      <c r="G53" s="12">
        <v>3.4</v>
      </c>
      <c r="H53" s="12">
        <v>0.01</v>
      </c>
      <c r="I53" s="12">
        <v>2.2400000000000002</v>
      </c>
      <c r="J53" s="12">
        <v>0</v>
      </c>
      <c r="K53" s="12">
        <v>0</v>
      </c>
      <c r="L53" s="12">
        <v>3.1</v>
      </c>
      <c r="M53" s="12">
        <v>5.6</v>
      </c>
      <c r="N53" s="12">
        <v>3.4</v>
      </c>
      <c r="O53" s="12">
        <v>0.14000000000000001</v>
      </c>
    </row>
    <row r="54" spans="1:15" x14ac:dyDescent="0.3">
      <c r="A54" s="1" t="s">
        <v>51</v>
      </c>
      <c r="B54" s="6" t="s">
        <v>63</v>
      </c>
      <c r="C54" s="10">
        <v>200</v>
      </c>
      <c r="D54" s="12">
        <v>4.08</v>
      </c>
      <c r="E54" s="12">
        <v>3.54</v>
      </c>
      <c r="F54" s="12">
        <v>17.579999999999998</v>
      </c>
      <c r="G54" s="12">
        <v>118.6</v>
      </c>
      <c r="H54" s="12">
        <v>0</v>
      </c>
      <c r="I54" s="12">
        <v>2.2000000000000002</v>
      </c>
      <c r="J54" s="12">
        <v>0</v>
      </c>
      <c r="K54" s="12">
        <v>0</v>
      </c>
      <c r="L54" s="12">
        <v>16</v>
      </c>
      <c r="M54" s="12">
        <v>8</v>
      </c>
      <c r="N54" s="12">
        <v>6</v>
      </c>
      <c r="O54" s="12">
        <v>0.8</v>
      </c>
    </row>
    <row r="55" spans="1:15" x14ac:dyDescent="0.3">
      <c r="A55" s="1"/>
      <c r="B55" s="6" t="s">
        <v>28</v>
      </c>
      <c r="C55" s="3">
        <v>40</v>
      </c>
      <c r="D55" s="5">
        <v>2.4</v>
      </c>
      <c r="E55" s="5">
        <v>0.48</v>
      </c>
      <c r="F55" s="5">
        <v>16</v>
      </c>
      <c r="G55" s="5">
        <v>78.400000000000006</v>
      </c>
      <c r="H55" s="5">
        <v>0</v>
      </c>
      <c r="I55" s="5">
        <v>0</v>
      </c>
      <c r="J55" s="5">
        <v>320</v>
      </c>
      <c r="K55" s="5">
        <v>0.8</v>
      </c>
      <c r="L55" s="5">
        <v>19.600000000000001</v>
      </c>
      <c r="M55" s="5">
        <v>24</v>
      </c>
      <c r="N55" s="5">
        <v>0</v>
      </c>
      <c r="O55" s="5">
        <v>0.16</v>
      </c>
    </row>
    <row r="56" spans="1:15" x14ac:dyDescent="0.3">
      <c r="A56" s="1"/>
      <c r="B56" s="6" t="s">
        <v>38</v>
      </c>
      <c r="C56" s="10">
        <v>20</v>
      </c>
      <c r="D56" s="25">
        <v>0.1</v>
      </c>
      <c r="E56" s="22">
        <v>0</v>
      </c>
      <c r="F56" s="22">
        <v>12</v>
      </c>
      <c r="G56" s="22">
        <v>48.5</v>
      </c>
      <c r="H56" s="22">
        <v>0</v>
      </c>
      <c r="I56" s="22">
        <v>0</v>
      </c>
      <c r="J56" s="22">
        <v>0</v>
      </c>
      <c r="K56" s="22">
        <v>0</v>
      </c>
      <c r="L56" s="22">
        <v>3</v>
      </c>
      <c r="M56" s="22">
        <v>1.5</v>
      </c>
      <c r="N56" s="22">
        <v>1</v>
      </c>
      <c r="O56" s="22">
        <v>0.25</v>
      </c>
    </row>
    <row r="57" spans="1:15" x14ac:dyDescent="0.3">
      <c r="A57" s="1" t="s">
        <v>30</v>
      </c>
      <c r="B57" s="13"/>
      <c r="C57" s="36">
        <f>SUM(C51:C56)</f>
        <v>630</v>
      </c>
      <c r="D57" s="7">
        <f>SUM(D51:D56:D53:D54)</f>
        <v>23.75</v>
      </c>
      <c r="E57" s="7">
        <f>SUM(E51:E56:E53:E54)</f>
        <v>21.85</v>
      </c>
      <c r="F57" s="7">
        <f>SUM(F51:F56:F53:F54)</f>
        <v>98.800000000000011</v>
      </c>
      <c r="G57" s="7">
        <f>SUM(G51:G56:G53:G54)</f>
        <v>687.84999999999991</v>
      </c>
      <c r="H57" s="7">
        <f>SUM(H51:H56:H53:H54)</f>
        <v>0.23</v>
      </c>
      <c r="I57" s="7">
        <f>SUM(I51:I56:I53:I54)</f>
        <v>6.28</v>
      </c>
      <c r="J57" s="7">
        <f>SUM(J51:J56:J53:J54)</f>
        <v>320.024</v>
      </c>
      <c r="K57" s="7">
        <f>SUM(K51:K56:K53:K54)</f>
        <v>0.8</v>
      </c>
      <c r="L57" s="7">
        <f>SUM(L51:L56:L53:L54)</f>
        <v>157.17999999999998</v>
      </c>
      <c r="M57" s="7">
        <f>SUM(M51:M56:M53:M54)</f>
        <v>342.44</v>
      </c>
      <c r="N57" s="7">
        <f>SUM(N51:N56:N53:N54)</f>
        <v>70.849999999999994</v>
      </c>
      <c r="O57" s="7">
        <f>SUM(O51:O56:O53:O54)</f>
        <v>4.6300000000000008</v>
      </c>
    </row>
    <row r="58" spans="1:15" x14ac:dyDescent="0.3">
      <c r="A58" s="44" t="s">
        <v>64</v>
      </c>
      <c r="B58" s="44"/>
      <c r="C58" s="44"/>
      <c r="D58" s="44"/>
      <c r="E58" s="44"/>
      <c r="F58" s="44"/>
      <c r="G58" s="44"/>
      <c r="H58" s="43"/>
      <c r="I58" s="43"/>
      <c r="J58" s="43"/>
      <c r="K58" s="43"/>
      <c r="L58" s="43"/>
      <c r="M58" s="43"/>
      <c r="N58" s="43"/>
      <c r="O58" s="43"/>
    </row>
    <row r="59" spans="1:15" x14ac:dyDescent="0.3">
      <c r="A59" s="1" t="s">
        <v>65</v>
      </c>
      <c r="B59" s="6" t="s">
        <v>66</v>
      </c>
      <c r="C59" s="3">
        <v>200</v>
      </c>
      <c r="D59" s="5">
        <v>11.03</v>
      </c>
      <c r="E59" s="5">
        <v>9.83</v>
      </c>
      <c r="F59" s="5">
        <v>31.7</v>
      </c>
      <c r="G59" s="5">
        <v>258.75</v>
      </c>
      <c r="H59" s="5">
        <v>7.0000000000000007E-2</v>
      </c>
      <c r="I59" s="5">
        <v>1.2</v>
      </c>
      <c r="J59" s="5">
        <v>4.1000000000000002E-2</v>
      </c>
      <c r="K59" s="5">
        <v>0</v>
      </c>
      <c r="L59" s="5">
        <v>114.92</v>
      </c>
      <c r="M59" s="5">
        <v>151.30000000000001</v>
      </c>
      <c r="N59" s="5">
        <v>23.78</v>
      </c>
      <c r="O59" s="5">
        <v>1.1100000000000001</v>
      </c>
    </row>
    <row r="60" spans="1:15" x14ac:dyDescent="0.3">
      <c r="A60" s="1"/>
      <c r="B60" s="6" t="s">
        <v>41</v>
      </c>
      <c r="C60" s="3">
        <v>20</v>
      </c>
      <c r="D60" s="11">
        <v>0.52</v>
      </c>
      <c r="E60" s="5">
        <v>3</v>
      </c>
      <c r="F60" s="5">
        <v>0.72</v>
      </c>
      <c r="G60" s="5">
        <v>32.4</v>
      </c>
      <c r="H60" s="5">
        <v>0</v>
      </c>
      <c r="I60" s="5">
        <v>0.08</v>
      </c>
      <c r="J60" s="5">
        <v>20</v>
      </c>
      <c r="K60" s="5">
        <v>6.7000000000000004E-2</v>
      </c>
      <c r="L60" s="5">
        <v>17.600000000000001</v>
      </c>
      <c r="M60" s="5">
        <v>12.2</v>
      </c>
      <c r="N60" s="5">
        <v>1.8</v>
      </c>
      <c r="O60" s="5">
        <v>0.04</v>
      </c>
    </row>
    <row r="61" spans="1:15" x14ac:dyDescent="0.3">
      <c r="A61" s="1" t="s">
        <v>67</v>
      </c>
      <c r="B61" s="6" t="s">
        <v>68</v>
      </c>
      <c r="C61" s="10">
        <v>200</v>
      </c>
      <c r="D61" s="5">
        <v>7.0000000000000007E-2</v>
      </c>
      <c r="E61" s="5">
        <v>0.02</v>
      </c>
      <c r="F61" s="5">
        <v>15</v>
      </c>
      <c r="G61" s="5">
        <v>60</v>
      </c>
      <c r="H61" s="22">
        <v>0</v>
      </c>
      <c r="I61" s="22">
        <v>0.03</v>
      </c>
      <c r="J61" s="22">
        <v>0</v>
      </c>
      <c r="K61" s="22">
        <v>0</v>
      </c>
      <c r="L61" s="22">
        <v>11.1</v>
      </c>
      <c r="M61" s="22">
        <v>2.8</v>
      </c>
      <c r="N61" s="22">
        <v>1.4</v>
      </c>
      <c r="O61" s="22">
        <v>0.28000000000000003</v>
      </c>
    </row>
    <row r="62" spans="1:15" x14ac:dyDescent="0.3">
      <c r="A62" s="1"/>
      <c r="B62" s="2" t="s">
        <v>28</v>
      </c>
      <c r="C62" s="3">
        <v>40</v>
      </c>
      <c r="D62" s="5">
        <v>2.4</v>
      </c>
      <c r="E62" s="5">
        <v>0.48</v>
      </c>
      <c r="F62" s="5">
        <v>16</v>
      </c>
      <c r="G62" s="5">
        <v>78.400000000000006</v>
      </c>
      <c r="H62" s="5">
        <v>0</v>
      </c>
      <c r="I62" s="5">
        <v>0</v>
      </c>
      <c r="J62" s="5">
        <v>320</v>
      </c>
      <c r="K62" s="5">
        <v>0.8</v>
      </c>
      <c r="L62" s="5">
        <v>19.600000000000001</v>
      </c>
      <c r="M62" s="5">
        <v>24</v>
      </c>
      <c r="N62" s="5">
        <v>0</v>
      </c>
      <c r="O62" s="5">
        <v>0.16</v>
      </c>
    </row>
    <row r="63" spans="1:15" x14ac:dyDescent="0.3">
      <c r="A63" s="34"/>
      <c r="B63" s="37" t="s">
        <v>92</v>
      </c>
      <c r="C63" s="35">
        <v>125</v>
      </c>
      <c r="D63" s="38">
        <v>2.9</v>
      </c>
      <c r="E63" s="38">
        <v>2.5</v>
      </c>
      <c r="F63" s="38">
        <v>8.1</v>
      </c>
      <c r="G63" s="38">
        <v>8.6999999999999993</v>
      </c>
      <c r="H63" s="5"/>
      <c r="I63" s="5"/>
      <c r="J63" s="5"/>
      <c r="K63" s="5"/>
      <c r="L63" s="5"/>
      <c r="M63" s="5"/>
      <c r="N63" s="5"/>
      <c r="O63" s="5"/>
    </row>
    <row r="64" spans="1:15" x14ac:dyDescent="0.3">
      <c r="A64" s="1"/>
      <c r="B64" s="6" t="s">
        <v>29</v>
      </c>
      <c r="C64" s="3">
        <v>100</v>
      </c>
      <c r="D64" s="22">
        <v>1.2</v>
      </c>
      <c r="E64" s="22">
        <v>0.68</v>
      </c>
      <c r="F64" s="22">
        <v>20.7</v>
      </c>
      <c r="G64" s="22">
        <v>99</v>
      </c>
      <c r="H64" s="22">
        <v>0.09</v>
      </c>
      <c r="I64" s="22">
        <v>39.75</v>
      </c>
      <c r="J64" s="22">
        <v>0</v>
      </c>
      <c r="K64" s="22">
        <v>0.68</v>
      </c>
      <c r="L64" s="22">
        <v>52.5</v>
      </c>
      <c r="M64" s="22">
        <v>31.5</v>
      </c>
      <c r="N64" s="22">
        <v>25.5</v>
      </c>
      <c r="O64" s="22">
        <v>3.45</v>
      </c>
    </row>
    <row r="65" spans="1:15" x14ac:dyDescent="0.3">
      <c r="A65" s="1" t="s">
        <v>30</v>
      </c>
      <c r="B65" s="4"/>
      <c r="C65" s="36">
        <f>SUM(C59:C64)</f>
        <v>685</v>
      </c>
      <c r="D65" s="7">
        <f t="shared" ref="D65:O65" si="5">SUM(D59:D64)</f>
        <v>18.119999999999997</v>
      </c>
      <c r="E65" s="7">
        <f t="shared" si="5"/>
        <v>16.510000000000002</v>
      </c>
      <c r="F65" s="7">
        <f t="shared" si="5"/>
        <v>92.22</v>
      </c>
      <c r="G65" s="7">
        <f t="shared" si="5"/>
        <v>537.25</v>
      </c>
      <c r="H65" s="7">
        <f t="shared" si="5"/>
        <v>0.16</v>
      </c>
      <c r="I65" s="7">
        <f t="shared" si="5"/>
        <v>41.06</v>
      </c>
      <c r="J65" s="7">
        <f t="shared" si="5"/>
        <v>340.041</v>
      </c>
      <c r="K65" s="7">
        <f t="shared" si="5"/>
        <v>1.5470000000000002</v>
      </c>
      <c r="L65" s="7">
        <f t="shared" si="5"/>
        <v>215.72</v>
      </c>
      <c r="M65" s="7">
        <f t="shared" si="5"/>
        <v>221.8</v>
      </c>
      <c r="N65" s="7">
        <f t="shared" si="5"/>
        <v>52.480000000000004</v>
      </c>
      <c r="O65" s="7">
        <f t="shared" si="5"/>
        <v>5.04</v>
      </c>
    </row>
    <row r="66" spans="1:15" x14ac:dyDescent="0.3">
      <c r="A66" s="44" t="s">
        <v>69</v>
      </c>
      <c r="B66" s="44"/>
      <c r="C66" s="44"/>
      <c r="D66" s="44"/>
      <c r="E66" s="44"/>
      <c r="F66" s="44"/>
      <c r="G66" s="44"/>
      <c r="H66" s="43"/>
      <c r="I66" s="43"/>
      <c r="J66" s="43"/>
      <c r="K66" s="43"/>
      <c r="L66" s="43"/>
      <c r="M66" s="43"/>
      <c r="N66" s="43"/>
      <c r="O66" s="43"/>
    </row>
    <row r="67" spans="1:15" x14ac:dyDescent="0.3">
      <c r="A67" s="1" t="s">
        <v>70</v>
      </c>
      <c r="B67" s="14" t="s">
        <v>87</v>
      </c>
      <c r="C67" s="3">
        <v>100</v>
      </c>
      <c r="D67" s="12">
        <v>6.63</v>
      </c>
      <c r="E67" s="12">
        <v>5.62</v>
      </c>
      <c r="F67" s="12">
        <v>1.76</v>
      </c>
      <c r="G67" s="12">
        <v>92.5</v>
      </c>
      <c r="H67" s="12">
        <v>0.1</v>
      </c>
      <c r="I67" s="12">
        <v>4.2300000000000004</v>
      </c>
      <c r="J67" s="12">
        <v>2.9</v>
      </c>
      <c r="K67" s="12">
        <v>1.63</v>
      </c>
      <c r="L67" s="12">
        <v>16.62</v>
      </c>
      <c r="M67" s="12">
        <v>119.66</v>
      </c>
      <c r="N67" s="12">
        <v>8.73</v>
      </c>
      <c r="O67" s="12">
        <v>2.5</v>
      </c>
    </row>
    <row r="68" spans="1:15" x14ac:dyDescent="0.3">
      <c r="A68" s="1" t="s">
        <v>71</v>
      </c>
      <c r="B68" s="6" t="s">
        <v>93</v>
      </c>
      <c r="C68" s="3">
        <v>180</v>
      </c>
      <c r="D68" s="22">
        <v>3.65</v>
      </c>
      <c r="E68" s="22">
        <v>5.37</v>
      </c>
      <c r="F68" s="22">
        <v>36.68</v>
      </c>
      <c r="G68" s="22">
        <v>209.7</v>
      </c>
      <c r="H68" s="22">
        <v>0.03</v>
      </c>
      <c r="I68" s="22">
        <v>0</v>
      </c>
      <c r="J68" s="22">
        <v>0</v>
      </c>
      <c r="K68" s="22">
        <v>0.25</v>
      </c>
      <c r="L68" s="22">
        <v>1.37</v>
      </c>
      <c r="M68" s="22">
        <v>60.9</v>
      </c>
      <c r="N68" s="22">
        <v>16.34</v>
      </c>
      <c r="O68" s="22">
        <v>0.53</v>
      </c>
    </row>
    <row r="69" spans="1:15" x14ac:dyDescent="0.3">
      <c r="A69" s="1" t="s">
        <v>34</v>
      </c>
      <c r="B69" s="6" t="s">
        <v>90</v>
      </c>
      <c r="C69" s="3">
        <v>60</v>
      </c>
      <c r="D69" s="28">
        <v>0.18</v>
      </c>
      <c r="E69" s="28">
        <v>0.03</v>
      </c>
      <c r="F69" s="28">
        <v>0.56999999999999995</v>
      </c>
      <c r="G69" s="28">
        <v>3.4</v>
      </c>
      <c r="H69" s="22">
        <v>0</v>
      </c>
      <c r="I69" s="22">
        <v>0</v>
      </c>
      <c r="J69" s="22">
        <v>0</v>
      </c>
      <c r="K69" s="22">
        <v>0</v>
      </c>
      <c r="L69" s="22">
        <v>3</v>
      </c>
      <c r="M69" s="22">
        <v>1.5</v>
      </c>
      <c r="N69" s="22">
        <v>1</v>
      </c>
      <c r="O69" s="22">
        <v>0.25</v>
      </c>
    </row>
    <row r="70" spans="1:15" x14ac:dyDescent="0.3">
      <c r="A70" s="1" t="s">
        <v>72</v>
      </c>
      <c r="B70" s="6" t="s">
        <v>73</v>
      </c>
      <c r="C70" s="3">
        <v>200</v>
      </c>
      <c r="D70" s="22">
        <v>3.17</v>
      </c>
      <c r="E70" s="22">
        <v>2.7</v>
      </c>
      <c r="F70" s="22">
        <v>16</v>
      </c>
      <c r="G70" s="22">
        <v>100.6</v>
      </c>
      <c r="H70" s="22">
        <v>0.04</v>
      </c>
      <c r="I70" s="22">
        <v>1.3</v>
      </c>
      <c r="J70" s="22">
        <v>0.02</v>
      </c>
      <c r="K70" s="22">
        <v>0</v>
      </c>
      <c r="L70" s="22">
        <v>125.78</v>
      </c>
      <c r="M70" s="22">
        <v>90</v>
      </c>
      <c r="N70" s="22">
        <v>14</v>
      </c>
      <c r="O70" s="5">
        <v>0.14000000000000001</v>
      </c>
    </row>
    <row r="71" spans="1:15" x14ac:dyDescent="0.3">
      <c r="A71" s="1"/>
      <c r="B71" s="6" t="s">
        <v>28</v>
      </c>
      <c r="C71" s="3">
        <v>40</v>
      </c>
      <c r="D71" s="5">
        <v>2.4</v>
      </c>
      <c r="E71" s="5">
        <v>0.48</v>
      </c>
      <c r="F71" s="5">
        <v>16</v>
      </c>
      <c r="G71" s="5">
        <v>78.400000000000006</v>
      </c>
      <c r="H71" s="5">
        <v>0</v>
      </c>
      <c r="I71" s="5">
        <v>0</v>
      </c>
      <c r="J71" s="5">
        <v>320</v>
      </c>
      <c r="K71" s="5">
        <v>0.8</v>
      </c>
      <c r="L71" s="5">
        <v>19.600000000000001</v>
      </c>
      <c r="M71" s="5">
        <v>24</v>
      </c>
      <c r="N71" s="5">
        <v>0</v>
      </c>
      <c r="O71" s="5">
        <v>0.16</v>
      </c>
    </row>
    <row r="72" spans="1:15" x14ac:dyDescent="0.3">
      <c r="A72" s="1" t="s">
        <v>74</v>
      </c>
      <c r="B72" s="6" t="s">
        <v>38</v>
      </c>
      <c r="C72" s="3">
        <v>30</v>
      </c>
      <c r="D72" s="22">
        <v>1.21</v>
      </c>
      <c r="E72" s="22">
        <v>1.75</v>
      </c>
      <c r="F72" s="22">
        <v>52.35</v>
      </c>
      <c r="G72" s="22">
        <v>103.2</v>
      </c>
      <c r="H72" s="22">
        <v>0.09</v>
      </c>
      <c r="I72" s="22">
        <v>0.08</v>
      </c>
      <c r="J72" s="22">
        <v>1.5E-3</v>
      </c>
      <c r="K72" s="22">
        <v>0.96</v>
      </c>
      <c r="L72" s="22">
        <v>10.050000000000001</v>
      </c>
      <c r="M72" s="22">
        <v>30.9</v>
      </c>
      <c r="N72" s="22">
        <v>7.35</v>
      </c>
      <c r="O72" s="22">
        <v>0.54</v>
      </c>
    </row>
    <row r="73" spans="1:15" x14ac:dyDescent="0.3">
      <c r="A73" s="1" t="s">
        <v>30</v>
      </c>
      <c r="B73" s="4"/>
      <c r="C73" s="36">
        <f>SUM(C67:C72)</f>
        <v>610</v>
      </c>
      <c r="D73" s="7">
        <f>SUM(D67:D72)</f>
        <v>17.239999999999998</v>
      </c>
      <c r="E73" s="7">
        <f t="shared" ref="E73:O73" si="6">SUM(E67:E72)</f>
        <v>15.95</v>
      </c>
      <c r="F73" s="7">
        <f t="shared" si="6"/>
        <v>123.35999999999999</v>
      </c>
      <c r="G73" s="7">
        <f t="shared" si="6"/>
        <v>587.79999999999995</v>
      </c>
      <c r="H73" s="7">
        <f t="shared" si="6"/>
        <v>0.26</v>
      </c>
      <c r="I73" s="7">
        <f t="shared" si="6"/>
        <v>5.61</v>
      </c>
      <c r="J73" s="7">
        <f t="shared" si="6"/>
        <v>322.92150000000004</v>
      </c>
      <c r="K73" s="7">
        <f t="shared" si="6"/>
        <v>3.6399999999999997</v>
      </c>
      <c r="L73" s="7">
        <f t="shared" si="6"/>
        <v>176.42000000000002</v>
      </c>
      <c r="M73" s="7">
        <f t="shared" si="6"/>
        <v>326.95999999999998</v>
      </c>
      <c r="N73" s="7">
        <f t="shared" si="6"/>
        <v>47.42</v>
      </c>
      <c r="O73" s="7">
        <f t="shared" si="6"/>
        <v>4.120000000000001</v>
      </c>
    </row>
    <row r="74" spans="1:15" x14ac:dyDescent="0.3">
      <c r="A74" s="44" t="s">
        <v>75</v>
      </c>
      <c r="B74" s="44"/>
      <c r="C74" s="44"/>
      <c r="D74" s="44"/>
      <c r="E74" s="44"/>
      <c r="F74" s="44"/>
      <c r="G74" s="44"/>
      <c r="H74" s="43"/>
      <c r="I74" s="43"/>
      <c r="J74" s="43"/>
      <c r="K74" s="43"/>
      <c r="L74" s="43"/>
      <c r="M74" s="43"/>
      <c r="N74" s="43"/>
      <c r="O74" s="43"/>
    </row>
    <row r="75" spans="1:15" ht="15" customHeight="1" x14ac:dyDescent="0.3">
      <c r="A75" s="1" t="s">
        <v>76</v>
      </c>
      <c r="B75" s="6" t="s">
        <v>94</v>
      </c>
      <c r="C75" s="3">
        <v>105</v>
      </c>
      <c r="D75" s="5">
        <v>8.0399999999999991</v>
      </c>
      <c r="E75" s="5">
        <v>9.07</v>
      </c>
      <c r="F75" s="5">
        <v>9.5</v>
      </c>
      <c r="G75" s="5">
        <v>152</v>
      </c>
      <c r="H75" s="11">
        <v>0.06</v>
      </c>
      <c r="I75" s="11">
        <v>0.53</v>
      </c>
      <c r="J75" s="11">
        <v>2.5999999999999999E-2</v>
      </c>
      <c r="K75" s="11">
        <v>0</v>
      </c>
      <c r="L75" s="11">
        <v>35.369999999999997</v>
      </c>
      <c r="M75" s="11">
        <v>54.58</v>
      </c>
      <c r="N75" s="11">
        <v>11.98</v>
      </c>
      <c r="O75" s="11">
        <v>0.76</v>
      </c>
    </row>
    <row r="76" spans="1:15" x14ac:dyDescent="0.3">
      <c r="A76" s="1" t="s">
        <v>77</v>
      </c>
      <c r="B76" s="6" t="s">
        <v>78</v>
      </c>
      <c r="C76" s="3">
        <v>180</v>
      </c>
      <c r="D76" s="5">
        <v>5.46</v>
      </c>
      <c r="E76" s="5">
        <v>5.79</v>
      </c>
      <c r="F76" s="5">
        <v>30.46</v>
      </c>
      <c r="G76" s="5">
        <v>195.71</v>
      </c>
      <c r="H76" s="5">
        <v>0.06</v>
      </c>
      <c r="I76" s="5">
        <v>0</v>
      </c>
      <c r="J76" s="5">
        <v>0.03</v>
      </c>
      <c r="K76" s="29">
        <v>0.8</v>
      </c>
      <c r="L76" s="5">
        <v>12.14</v>
      </c>
      <c r="M76" s="5">
        <v>37.6</v>
      </c>
      <c r="N76" s="5">
        <v>8.14</v>
      </c>
      <c r="O76" s="5">
        <v>0.81</v>
      </c>
    </row>
    <row r="77" spans="1:15" x14ac:dyDescent="0.3">
      <c r="A77" s="1" t="s">
        <v>34</v>
      </c>
      <c r="B77" s="6" t="s">
        <v>90</v>
      </c>
      <c r="C77" s="3">
        <v>60</v>
      </c>
      <c r="D77" s="28">
        <v>0.18</v>
      </c>
      <c r="E77" s="28">
        <v>0.03</v>
      </c>
      <c r="F77" s="28">
        <v>0.56999999999999995</v>
      </c>
      <c r="G77" s="28">
        <v>3.4</v>
      </c>
      <c r="H77" s="22">
        <v>0</v>
      </c>
      <c r="I77" s="22">
        <v>0</v>
      </c>
      <c r="J77" s="22">
        <v>0</v>
      </c>
      <c r="K77" s="22">
        <v>0</v>
      </c>
      <c r="L77" s="22">
        <v>3</v>
      </c>
      <c r="M77" s="22">
        <v>1.5</v>
      </c>
      <c r="N77" s="22">
        <v>1</v>
      </c>
      <c r="O77" s="22">
        <v>0.25</v>
      </c>
    </row>
    <row r="78" spans="1:15" x14ac:dyDescent="0.3">
      <c r="A78" s="1" t="s">
        <v>36</v>
      </c>
      <c r="B78" s="6" t="s">
        <v>37</v>
      </c>
      <c r="C78" s="3">
        <v>200</v>
      </c>
      <c r="D78" s="5">
        <v>1.52</v>
      </c>
      <c r="E78" s="5">
        <v>1.35</v>
      </c>
      <c r="F78" s="5">
        <v>15.9</v>
      </c>
      <c r="G78" s="5">
        <v>81</v>
      </c>
      <c r="H78" s="22">
        <v>0.04</v>
      </c>
      <c r="I78" s="22">
        <v>1.33</v>
      </c>
      <c r="J78" s="22">
        <v>0.01</v>
      </c>
      <c r="K78" s="22">
        <v>0</v>
      </c>
      <c r="L78" s="22">
        <v>126.6</v>
      </c>
      <c r="M78" s="22">
        <v>92.8</v>
      </c>
      <c r="N78" s="22">
        <v>15.4</v>
      </c>
      <c r="O78" s="22">
        <v>0.41</v>
      </c>
    </row>
    <row r="79" spans="1:15" x14ac:dyDescent="0.3">
      <c r="A79" s="1"/>
      <c r="B79" s="6" t="s">
        <v>79</v>
      </c>
      <c r="C79" s="10">
        <v>20</v>
      </c>
      <c r="D79" s="25">
        <v>0.13200000000000001</v>
      </c>
      <c r="E79" s="22">
        <v>0</v>
      </c>
      <c r="F79" s="22">
        <v>16</v>
      </c>
      <c r="G79" s="22">
        <v>65.319999999999993</v>
      </c>
      <c r="H79" s="22">
        <v>0</v>
      </c>
      <c r="I79" s="22">
        <v>0</v>
      </c>
      <c r="J79" s="22">
        <v>0</v>
      </c>
      <c r="K79" s="22">
        <v>0</v>
      </c>
      <c r="L79" s="22">
        <v>5.32</v>
      </c>
      <c r="M79" s="22">
        <v>2.66</v>
      </c>
      <c r="N79" s="22">
        <v>1.32</v>
      </c>
      <c r="O79" s="22">
        <v>0.26</v>
      </c>
    </row>
    <row r="80" spans="1:15" x14ac:dyDescent="0.3">
      <c r="A80" s="4"/>
      <c r="B80" s="6" t="s">
        <v>38</v>
      </c>
      <c r="C80" s="10">
        <v>20</v>
      </c>
      <c r="D80" s="25">
        <v>0.1</v>
      </c>
      <c r="E80" s="22">
        <v>0</v>
      </c>
      <c r="F80" s="22">
        <v>12</v>
      </c>
      <c r="G80" s="22">
        <v>48.5</v>
      </c>
      <c r="H80" s="22">
        <v>0</v>
      </c>
      <c r="I80" s="22">
        <v>0</v>
      </c>
      <c r="J80" s="22">
        <v>0</v>
      </c>
      <c r="K80" s="22">
        <v>0</v>
      </c>
      <c r="L80" s="22">
        <v>3</v>
      </c>
      <c r="M80" s="22">
        <v>1.5</v>
      </c>
      <c r="N80" s="22">
        <v>1</v>
      </c>
      <c r="O80" s="22">
        <v>0.25</v>
      </c>
    </row>
    <row r="81" spans="1:15" x14ac:dyDescent="0.3">
      <c r="A81" s="1" t="s">
        <v>30</v>
      </c>
      <c r="B81" s="13"/>
      <c r="C81" s="36">
        <f>SUM(C75:C80)</f>
        <v>585</v>
      </c>
      <c r="D81" s="7">
        <f>SUM(D75:D80)</f>
        <v>15.431999999999999</v>
      </c>
      <c r="E81" s="7">
        <f t="shared" ref="E81:O81" si="7">SUM(E75:E80)</f>
        <v>16.239999999999998</v>
      </c>
      <c r="F81" s="7">
        <f t="shared" si="7"/>
        <v>84.43</v>
      </c>
      <c r="G81" s="7">
        <f t="shared" si="7"/>
        <v>545.93000000000006</v>
      </c>
      <c r="H81" s="7">
        <f t="shared" si="7"/>
        <v>0.16</v>
      </c>
      <c r="I81" s="7">
        <f t="shared" si="7"/>
        <v>1.86</v>
      </c>
      <c r="J81" s="7">
        <f t="shared" si="7"/>
        <v>6.5999999999999989E-2</v>
      </c>
      <c r="K81" s="7">
        <f t="shared" si="7"/>
        <v>0.8</v>
      </c>
      <c r="L81" s="7">
        <f t="shared" si="7"/>
        <v>185.42999999999998</v>
      </c>
      <c r="M81" s="7">
        <f t="shared" si="7"/>
        <v>190.64000000000001</v>
      </c>
      <c r="N81" s="7">
        <f t="shared" si="7"/>
        <v>38.840000000000003</v>
      </c>
      <c r="O81" s="7">
        <f t="shared" si="7"/>
        <v>2.74</v>
      </c>
    </row>
    <row r="82" spans="1:15" x14ac:dyDescent="0.3">
      <c r="A82" s="44" t="s">
        <v>80</v>
      </c>
      <c r="B82" s="44"/>
      <c r="C82" s="44"/>
      <c r="D82" s="44"/>
      <c r="E82" s="44"/>
      <c r="F82" s="44"/>
      <c r="G82" s="44"/>
      <c r="H82" s="43"/>
      <c r="I82" s="43"/>
      <c r="J82" s="43"/>
      <c r="K82" s="43"/>
      <c r="L82" s="43"/>
      <c r="M82" s="43"/>
      <c r="N82" s="43"/>
      <c r="O82" s="43"/>
    </row>
    <row r="83" spans="1:15" x14ac:dyDescent="0.3">
      <c r="A83" s="1" t="s">
        <v>81</v>
      </c>
      <c r="B83" s="15" t="s">
        <v>22</v>
      </c>
      <c r="C83" s="3">
        <v>15</v>
      </c>
      <c r="D83" s="5">
        <v>0.08</v>
      </c>
      <c r="E83" s="5">
        <v>7.25</v>
      </c>
      <c r="F83" s="5">
        <v>0.13</v>
      </c>
      <c r="G83" s="5">
        <v>66</v>
      </c>
      <c r="H83" s="22">
        <v>0</v>
      </c>
      <c r="I83" s="22">
        <v>0</v>
      </c>
      <c r="J83" s="22">
        <v>0.04</v>
      </c>
      <c r="K83" s="22">
        <v>0.1</v>
      </c>
      <c r="L83" s="22">
        <v>2.4</v>
      </c>
      <c r="M83" s="22">
        <v>3</v>
      </c>
      <c r="N83" s="22">
        <v>0</v>
      </c>
      <c r="O83" s="22">
        <v>0.02</v>
      </c>
    </row>
    <row r="84" spans="1:15" x14ac:dyDescent="0.3">
      <c r="A84" s="1" t="s">
        <v>23</v>
      </c>
      <c r="B84" s="15" t="s">
        <v>24</v>
      </c>
      <c r="C84" s="3">
        <v>15</v>
      </c>
      <c r="D84" s="22">
        <v>3.48</v>
      </c>
      <c r="E84" s="22">
        <v>4.43</v>
      </c>
      <c r="F84" s="22">
        <v>0</v>
      </c>
      <c r="G84" s="22">
        <v>54</v>
      </c>
      <c r="H84" s="22">
        <v>5.0000000000000001E-3</v>
      </c>
      <c r="I84" s="22">
        <v>0.105</v>
      </c>
      <c r="J84" s="22">
        <v>3.9E-2</v>
      </c>
      <c r="K84" s="22">
        <v>7.4999999999999997E-2</v>
      </c>
      <c r="L84" s="22">
        <v>132</v>
      </c>
      <c r="M84" s="22">
        <v>75</v>
      </c>
      <c r="N84" s="22">
        <v>5.25</v>
      </c>
      <c r="O84" s="22">
        <v>0.15</v>
      </c>
    </row>
    <row r="85" spans="1:15" x14ac:dyDescent="0.3">
      <c r="A85" s="1" t="s">
        <v>82</v>
      </c>
      <c r="B85" s="6" t="s">
        <v>83</v>
      </c>
      <c r="C85" s="3">
        <v>220</v>
      </c>
      <c r="D85" s="16">
        <v>5.67</v>
      </c>
      <c r="E85" s="16">
        <v>10.41</v>
      </c>
      <c r="F85" s="16">
        <v>40.5</v>
      </c>
      <c r="G85" s="16">
        <v>279.54000000000002</v>
      </c>
      <c r="H85" s="16">
        <v>9.2999999999999999E-2</v>
      </c>
      <c r="I85" s="16">
        <v>0.9</v>
      </c>
      <c r="J85" s="16">
        <v>0.05</v>
      </c>
      <c r="K85" s="16">
        <v>0.35</v>
      </c>
      <c r="L85" s="16">
        <v>124.56</v>
      </c>
      <c r="M85" s="16">
        <v>146.03</v>
      </c>
      <c r="N85" s="16">
        <v>34.700000000000003</v>
      </c>
      <c r="O85" s="16">
        <v>0.78</v>
      </c>
    </row>
    <row r="86" spans="1:15" x14ac:dyDescent="0.3">
      <c r="A86" s="1" t="s">
        <v>67</v>
      </c>
      <c r="B86" s="6" t="s">
        <v>68</v>
      </c>
      <c r="C86" s="3">
        <v>200</v>
      </c>
      <c r="D86" s="5">
        <v>7.0000000000000007E-2</v>
      </c>
      <c r="E86" s="5">
        <v>0.02</v>
      </c>
      <c r="F86" s="5">
        <v>15</v>
      </c>
      <c r="G86" s="5">
        <v>60</v>
      </c>
      <c r="H86" s="22">
        <v>0</v>
      </c>
      <c r="I86" s="22">
        <v>0.03</v>
      </c>
      <c r="J86" s="22">
        <v>0</v>
      </c>
      <c r="K86" s="22">
        <v>0</v>
      </c>
      <c r="L86" s="22">
        <v>11.1</v>
      </c>
      <c r="M86" s="22">
        <v>2.8</v>
      </c>
      <c r="N86" s="22">
        <v>1.4</v>
      </c>
      <c r="O86" s="22">
        <v>0.28000000000000003</v>
      </c>
    </row>
    <row r="87" spans="1:15" x14ac:dyDescent="0.3">
      <c r="A87" s="1"/>
      <c r="B87" s="6" t="s">
        <v>28</v>
      </c>
      <c r="C87" s="3">
        <v>40</v>
      </c>
      <c r="D87" s="5">
        <v>2.4</v>
      </c>
      <c r="E87" s="5">
        <v>0.48</v>
      </c>
      <c r="F87" s="5">
        <v>16</v>
      </c>
      <c r="G87" s="5">
        <v>78.400000000000006</v>
      </c>
      <c r="H87" s="5">
        <v>0</v>
      </c>
      <c r="I87" s="5">
        <v>0</v>
      </c>
      <c r="J87" s="5">
        <v>320</v>
      </c>
      <c r="K87" s="5">
        <v>0.8</v>
      </c>
      <c r="L87" s="5">
        <v>19.600000000000001</v>
      </c>
      <c r="M87" s="5">
        <v>24</v>
      </c>
      <c r="N87" s="5">
        <v>0</v>
      </c>
      <c r="O87" s="5">
        <v>0.16</v>
      </c>
    </row>
    <row r="88" spans="1:15" x14ac:dyDescent="0.3">
      <c r="A88" s="1"/>
      <c r="B88" s="2" t="s">
        <v>84</v>
      </c>
      <c r="C88" s="3">
        <v>150</v>
      </c>
      <c r="D88" s="22">
        <v>1.2</v>
      </c>
      <c r="E88" s="22">
        <v>0.68</v>
      </c>
      <c r="F88" s="22">
        <v>20.7</v>
      </c>
      <c r="G88" s="22">
        <v>99</v>
      </c>
      <c r="H88" s="22">
        <v>0.09</v>
      </c>
      <c r="I88" s="22">
        <v>39.75</v>
      </c>
      <c r="J88" s="22">
        <v>0</v>
      </c>
      <c r="K88" s="22">
        <v>0.68</v>
      </c>
      <c r="L88" s="22">
        <v>52.5</v>
      </c>
      <c r="M88" s="22">
        <v>31.5</v>
      </c>
      <c r="N88" s="22">
        <v>25.5</v>
      </c>
      <c r="O88" s="22">
        <v>3.45</v>
      </c>
    </row>
    <row r="89" spans="1:15" x14ac:dyDescent="0.3">
      <c r="A89" s="1" t="s">
        <v>30</v>
      </c>
      <c r="B89" s="4"/>
      <c r="C89" s="36">
        <f>SUM(C83:C88)</f>
        <v>640</v>
      </c>
      <c r="D89" s="7">
        <f>SUM(D83:D88)</f>
        <v>12.9</v>
      </c>
      <c r="E89" s="7">
        <f t="shared" ref="E89:O89" si="8">SUM(E83:E88)</f>
        <v>23.27</v>
      </c>
      <c r="F89" s="7">
        <f t="shared" si="8"/>
        <v>92.33</v>
      </c>
      <c r="G89" s="7">
        <f t="shared" si="8"/>
        <v>636.94000000000005</v>
      </c>
      <c r="H89" s="7">
        <f t="shared" si="8"/>
        <v>0.188</v>
      </c>
      <c r="I89" s="7">
        <f t="shared" si="8"/>
        <v>40.784999999999997</v>
      </c>
      <c r="J89" s="7">
        <f t="shared" si="8"/>
        <v>320.12900000000002</v>
      </c>
      <c r="K89" s="7">
        <f t="shared" si="8"/>
        <v>2.0049999999999999</v>
      </c>
      <c r="L89" s="7">
        <f t="shared" si="8"/>
        <v>342.16000000000008</v>
      </c>
      <c r="M89" s="7">
        <f t="shared" si="8"/>
        <v>282.33000000000004</v>
      </c>
      <c r="N89" s="7">
        <f t="shared" si="8"/>
        <v>66.849999999999994</v>
      </c>
      <c r="O89" s="7">
        <f t="shared" si="8"/>
        <v>4.84</v>
      </c>
    </row>
    <row r="90" spans="1:15" x14ac:dyDescent="0.3">
      <c r="A90" s="44" t="s">
        <v>85</v>
      </c>
      <c r="B90" s="44"/>
      <c r="C90" s="3"/>
      <c r="D90" s="7">
        <f t="shared" ref="D90:O90" si="9">(D17+D24+D32+D40+D48+D57+D65+D73+D81+D89)/10</f>
        <v>18.028600000000001</v>
      </c>
      <c r="E90" s="7">
        <f t="shared" si="9"/>
        <v>19.907</v>
      </c>
      <c r="F90" s="7">
        <f t="shared" si="9"/>
        <v>93.347000000000008</v>
      </c>
      <c r="G90" s="7">
        <f t="shared" si="9"/>
        <v>592.726</v>
      </c>
      <c r="H90" s="7">
        <f t="shared" si="9"/>
        <v>0.21059999999999998</v>
      </c>
      <c r="I90" s="7">
        <f t="shared" si="9"/>
        <v>24.7425</v>
      </c>
      <c r="J90" s="7">
        <f t="shared" si="9"/>
        <v>195.76295000000005</v>
      </c>
      <c r="K90" s="7">
        <f t="shared" si="9"/>
        <v>1.7642000000000002</v>
      </c>
      <c r="L90" s="7">
        <f t="shared" si="9"/>
        <v>225.62100000000004</v>
      </c>
      <c r="M90" s="7">
        <f t="shared" si="9"/>
        <v>297.55499999999995</v>
      </c>
      <c r="N90" s="7">
        <f t="shared" si="9"/>
        <v>61.257000000000005</v>
      </c>
      <c r="O90" s="7">
        <f t="shared" si="9"/>
        <v>4.3879999999999999</v>
      </c>
    </row>
    <row r="91" spans="1:15" x14ac:dyDescent="0.3">
      <c r="A91" s="17"/>
      <c r="B91" s="17"/>
      <c r="C91" s="18"/>
      <c r="D91" s="17"/>
      <c r="E91" s="17"/>
      <c r="F91" s="17"/>
      <c r="G91" s="19"/>
      <c r="H91" s="17"/>
      <c r="I91" s="17"/>
      <c r="J91" s="17"/>
      <c r="K91" s="17"/>
      <c r="L91" s="17"/>
      <c r="M91" s="17"/>
      <c r="N91" s="17"/>
      <c r="O91" s="17"/>
    </row>
    <row r="92" spans="1:15" x14ac:dyDescent="0.3">
      <c r="A92" s="50" t="s">
        <v>86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</row>
    <row r="93" spans="1:15" x14ac:dyDescent="0.3">
      <c r="A93" s="52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</row>
    <row r="94" spans="1:15" x14ac:dyDescent="0.3">
      <c r="A94" s="48" t="s">
        <v>98</v>
      </c>
      <c r="B94" s="48"/>
      <c r="C94" s="48"/>
      <c r="D94" s="48"/>
      <c r="E94" s="48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5" x14ac:dyDescent="0.3">
      <c r="A95" s="33" t="s">
        <v>99</v>
      </c>
      <c r="B95" s="20"/>
      <c r="C95" s="2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x14ac:dyDescent="0.3">
      <c r="A96" s="20"/>
      <c r="B96" s="20"/>
      <c r="C96" s="2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</sheetData>
  <mergeCells count="36">
    <mergeCell ref="A94:E94"/>
    <mergeCell ref="I2:O2"/>
    <mergeCell ref="A66:O66"/>
    <mergeCell ref="A74:O74"/>
    <mergeCell ref="A82:O82"/>
    <mergeCell ref="A90:B90"/>
    <mergeCell ref="A92:O92"/>
    <mergeCell ref="A93:O93"/>
    <mergeCell ref="A25:O25"/>
    <mergeCell ref="A33:O33"/>
    <mergeCell ref="A41:O41"/>
    <mergeCell ref="A49:O49"/>
    <mergeCell ref="A50:O50"/>
    <mergeCell ref="A58:O58"/>
    <mergeCell ref="M6:M7"/>
    <mergeCell ref="N6:N7"/>
    <mergeCell ref="A8:O8"/>
    <mergeCell ref="A9:O9"/>
    <mergeCell ref="A18:O18"/>
    <mergeCell ref="F6:F7"/>
    <mergeCell ref="H6:H7"/>
    <mergeCell ref="I6:I7"/>
    <mergeCell ref="J6:J7"/>
    <mergeCell ref="K6:K7"/>
    <mergeCell ref="L6:L7"/>
    <mergeCell ref="A4:O4"/>
    <mergeCell ref="A5:A7"/>
    <mergeCell ref="B5:B7"/>
    <mergeCell ref="C5:C7"/>
    <mergeCell ref="D5:F5"/>
    <mergeCell ref="G5:G7"/>
    <mergeCell ref="H5:K5"/>
    <mergeCell ref="L5:O5"/>
    <mergeCell ref="D6:D7"/>
    <mergeCell ref="E6:E7"/>
    <mergeCell ref="O6:O7"/>
  </mergeCells>
  <pageMargins left="0.31496062992125984" right="0.31496062992125984" top="0.3543307086614173" bottom="0.354330708661417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2024-03-19T11:01:06Z</dcterms:modified>
</cp:coreProperties>
</file>